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авел\Downloads\"/>
    </mc:Choice>
  </mc:AlternateContent>
  <bookViews>
    <workbookView xWindow="0" yWindow="0" windowWidth="28800" windowHeight="11865" activeTab="2"/>
  </bookViews>
  <sheets>
    <sheet name="Бумага, 130 гр" sheetId="4" r:id="rId1"/>
    <sheet name="Бумага, 170 гр" sheetId="1" r:id="rId2"/>
    <sheet name="Картон, 300 гр" sheetId="2" r:id="rId3"/>
  </sheets>
  <definedNames>
    <definedName name="_xlnm.Print_Area" localSheetId="0">'Бумага, 130 гр'!$B$1:$V$36</definedName>
    <definedName name="_xlnm.Print_Area" localSheetId="1">'Бумага, 170 гр'!$A$1:$N$38</definedName>
    <definedName name="_xlnm.Print_Area" localSheetId="2">'Картон, 300 гр'!$A$1:$O$33</definedName>
  </definedNames>
  <calcPr calcId="162913"/>
</workbook>
</file>

<file path=xl/calcChain.xml><?xml version="1.0" encoding="utf-8"?>
<calcChain xmlns="http://schemas.openxmlformats.org/spreadsheetml/2006/main">
  <c r="O8" i="4" l="1"/>
  <c r="N8" i="4"/>
  <c r="M8" i="4"/>
  <c r="L8" i="4"/>
  <c r="K8" i="4"/>
  <c r="J8" i="4"/>
  <c r="I8" i="4"/>
  <c r="H8" i="4"/>
  <c r="G8" i="4"/>
  <c r="F8" i="4"/>
  <c r="E8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M7" i="1"/>
  <c r="L7" i="1"/>
  <c r="K7" i="1"/>
  <c r="J7" i="1"/>
  <c r="I7" i="1"/>
  <c r="H7" i="1"/>
  <c r="G7" i="1"/>
  <c r="F7" i="1"/>
  <c r="E7" i="1"/>
  <c r="N6" i="1"/>
  <c r="M6" i="1"/>
  <c r="L6" i="1"/>
  <c r="K6" i="1"/>
  <c r="J6" i="1"/>
  <c r="I6" i="1"/>
  <c r="H6" i="1"/>
  <c r="G6" i="1"/>
  <c r="F6" i="1"/>
  <c r="E6" i="1"/>
  <c r="O17" i="2"/>
  <c r="N17" i="2"/>
  <c r="M17" i="2"/>
  <c r="L17" i="2"/>
  <c r="K17" i="2"/>
  <c r="J17" i="2"/>
  <c r="I17" i="2"/>
  <c r="H17" i="2"/>
  <c r="G17" i="2"/>
  <c r="F17" i="2"/>
  <c r="E17" i="2"/>
  <c r="D17" i="2"/>
</calcChain>
</file>

<file path=xl/sharedStrings.xml><?xml version="1.0" encoding="utf-8"?>
<sst xmlns="http://schemas.openxmlformats.org/spreadsheetml/2006/main" count="161" uniqueCount="52">
  <si>
    <t>Скругление углов</t>
  </si>
  <si>
    <t>Визитная карточка</t>
  </si>
  <si>
    <t>4+4</t>
  </si>
  <si>
    <t>4+0</t>
  </si>
  <si>
    <t>Формат, мм / тираж, шт.</t>
  </si>
  <si>
    <t>1 фальц</t>
  </si>
  <si>
    <t xml:space="preserve">2 фальца </t>
  </si>
  <si>
    <t>за 3 дня</t>
  </si>
  <si>
    <t>за 2 дня</t>
  </si>
  <si>
    <t>в день печати</t>
  </si>
  <si>
    <t>+1 день к печати</t>
  </si>
  <si>
    <t xml:space="preserve">Скругление углов </t>
  </si>
  <si>
    <t>с ламинацией и скруглением углов</t>
  </si>
  <si>
    <t>Виды продукции</t>
  </si>
  <si>
    <t xml:space="preserve">Календарь "Домик" </t>
  </si>
  <si>
    <t>--</t>
  </si>
  <si>
    <t>1 биговка</t>
  </si>
  <si>
    <t>2 биговка</t>
  </si>
  <si>
    <t>1 биговка + 1 фальцовка</t>
  </si>
  <si>
    <t>2 биговки + 2 фальцовки</t>
  </si>
  <si>
    <r>
      <t xml:space="preserve">Послепечатная обработка </t>
    </r>
    <r>
      <rPr>
        <sz val="10"/>
        <color theme="0"/>
        <rFont val="Segoe UI"/>
        <family val="2"/>
        <charset val="204"/>
      </rPr>
      <t>(+ 1 день к сроку печати)</t>
    </r>
  </si>
  <si>
    <t xml:space="preserve"> </t>
  </si>
  <si>
    <r>
      <t xml:space="preserve">Картон </t>
    </r>
    <r>
      <rPr>
        <sz val="18"/>
        <color rgb="FF1ABC9C"/>
        <rFont val="Segoe UI"/>
        <family val="2"/>
        <charset val="204"/>
      </rPr>
      <t>300 г/м</t>
    </r>
    <r>
      <rPr>
        <vertAlign val="superscript"/>
        <sz val="18"/>
        <color rgb="FF1ABC9C"/>
        <rFont val="Segoe UI"/>
        <family val="2"/>
        <charset val="204"/>
      </rPr>
      <t>2</t>
    </r>
  </si>
  <si>
    <r>
      <t xml:space="preserve">Бумага </t>
    </r>
    <r>
      <rPr>
        <sz val="18"/>
        <color rgb="FF1ABC9C"/>
        <rFont val="Segoe UI"/>
        <family val="2"/>
        <charset val="204"/>
      </rPr>
      <t>170 г/м</t>
    </r>
    <r>
      <rPr>
        <vertAlign val="superscript"/>
        <sz val="18"/>
        <color rgb="FF1ABC9C"/>
        <rFont val="Segoe UI"/>
        <family val="2"/>
        <charset val="204"/>
      </rPr>
      <t>2</t>
    </r>
  </si>
  <si>
    <t>Глянцевая мелованная бумага, офсетная печать</t>
  </si>
  <si>
    <t xml:space="preserve">1 биговка + 1 фальцовка </t>
  </si>
  <si>
    <t xml:space="preserve">2 биговки + 2 фальцовки </t>
  </si>
  <si>
    <t xml:space="preserve">Перфорация (1 линия), мин. формат А5 </t>
  </si>
  <si>
    <r>
      <t xml:space="preserve">Бумага </t>
    </r>
    <r>
      <rPr>
        <sz val="18"/>
        <color rgb="FF1ABC9C"/>
        <rFont val="Segoe UI"/>
        <family val="2"/>
        <charset val="204"/>
      </rPr>
      <t>130 г/м</t>
    </r>
    <r>
      <rPr>
        <vertAlign val="superscript"/>
        <sz val="18"/>
        <color rgb="FF1ABC9C"/>
        <rFont val="Segoe UI"/>
        <family val="2"/>
        <charset val="204"/>
      </rPr>
      <t>2</t>
    </r>
  </si>
  <si>
    <r>
      <t>Перфорация (1 линия), мин. формат А5</t>
    </r>
    <r>
      <rPr>
        <b/>
        <sz val="12"/>
        <color indexed="10"/>
        <rFont val="Segoe UI"/>
        <family val="2"/>
        <charset val="204"/>
      </rPr>
      <t xml:space="preserve"> </t>
    </r>
  </si>
  <si>
    <t xml:space="preserve">Сверление (за второе К 2) </t>
  </si>
  <si>
    <t>Сверление (за второе К 2)</t>
  </si>
  <si>
    <r>
      <t>Послепечатная обработка</t>
    </r>
    <r>
      <rPr>
        <sz val="10"/>
        <color theme="0"/>
        <rFont val="Segoe UI"/>
        <family val="2"/>
        <charset val="204"/>
      </rPr>
      <t xml:space="preserve"> (+ 1 день к сроку печати)</t>
    </r>
  </si>
  <si>
    <t>Двусторонний мелованный картон, офсетная печать</t>
  </si>
  <si>
    <t xml:space="preserve">А4 (210×297) </t>
  </si>
  <si>
    <t xml:space="preserve">А5 (148×210) </t>
  </si>
  <si>
    <t xml:space="preserve">А6 (105×148) </t>
  </si>
  <si>
    <t>210×98</t>
  </si>
  <si>
    <t xml:space="preserve">100×70 Карманный календарь </t>
  </si>
  <si>
    <t>Глянцевый ламинат двусторонний,
А6 (105×148)</t>
  </si>
  <si>
    <t>Глянцевый ламинат двусторонний, 
А4 (210×297)</t>
  </si>
  <si>
    <t>Глянцевый ламинат односторонний, 
А5 (148×210)</t>
  </si>
  <si>
    <t>Глянцевый ламинат односторонний, 
А4 (210×297)</t>
  </si>
  <si>
    <t xml:space="preserve">210×200 </t>
  </si>
  <si>
    <r>
      <t xml:space="preserve">120×120 </t>
    </r>
    <r>
      <rPr>
        <sz val="9"/>
        <rFont val="Segoe UI"/>
        <family val="2"/>
        <charset val="204"/>
      </rPr>
      <t>(для CD)</t>
    </r>
  </si>
  <si>
    <t>150×70</t>
  </si>
  <si>
    <t>100×70</t>
  </si>
  <si>
    <t xml:space="preserve">А3 (297×420) </t>
  </si>
  <si>
    <r>
      <t>Евробуклет, А4</t>
    </r>
    <r>
      <rPr>
        <sz val="10"/>
        <color indexed="10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+ 2 фальца, 4+4</t>
    </r>
  </si>
  <si>
    <t>Глянцевый ламинат односторонний, 
А6 (105×148)</t>
  </si>
  <si>
    <t>Глянцевый ламинат односторонний / двусторонний, форматы до 70×100 мм.</t>
  </si>
  <si>
    <t>Глянцевый ламинат двусторонний, 
А5 (148×210)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</si>
</sst>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6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Segoe UI"/>
      <family val="2"/>
      <charset val="204"/>
    </font>
    <font>
      <sz val="10"/>
      <color indexed="10"/>
      <name val="Segoe UI"/>
      <family val="2"/>
      <charset val="204"/>
    </font>
    <font>
      <sz val="10"/>
      <color theme="1" tint="0.34998626667073579"/>
      <name val="Segoe UI"/>
      <family val="2"/>
      <charset val="204"/>
    </font>
    <font>
      <sz val="18"/>
      <name val="Segoe UI"/>
      <family val="2"/>
      <charset val="204"/>
    </font>
    <font>
      <b/>
      <sz val="10"/>
      <color theme="0"/>
      <name val="Segoe UI"/>
      <family val="2"/>
      <charset val="204"/>
    </font>
    <font>
      <sz val="18"/>
      <color rgb="FF1ABC9C"/>
      <name val="Segoe UI"/>
      <family val="2"/>
      <charset val="204"/>
    </font>
    <font>
      <b/>
      <sz val="9"/>
      <color theme="1" tint="0.14999847407452621"/>
      <name val="Segoe UI"/>
      <family val="2"/>
      <charset val="204"/>
    </font>
    <font>
      <sz val="10"/>
      <color theme="1" tint="0.14999847407452621"/>
      <name val="Segoe UI"/>
      <family val="2"/>
      <charset val="204"/>
    </font>
    <font>
      <sz val="9"/>
      <color theme="1" tint="0.14999847407452621"/>
      <name val="Segoe UI"/>
      <family val="2"/>
      <charset val="204"/>
    </font>
    <font>
      <sz val="10"/>
      <color theme="0"/>
      <name val="Segoe UI"/>
      <family val="2"/>
      <charset val="204"/>
    </font>
    <font>
      <u/>
      <sz val="10"/>
      <color theme="10"/>
      <name val="Arial Cyr"/>
      <charset val="204"/>
    </font>
    <font>
      <u/>
      <sz val="18"/>
      <color rgb="FF1ABC9C"/>
      <name val="Segoe UI"/>
      <family val="2"/>
      <charset val="204"/>
    </font>
    <font>
      <b/>
      <u/>
      <sz val="10"/>
      <color rgb="FF1ABC9C"/>
      <name val="Segoe UI"/>
      <family val="2"/>
      <charset val="204"/>
    </font>
    <font>
      <vertAlign val="superscript"/>
      <sz val="18"/>
      <color rgb="FF1ABC9C"/>
      <name val="Segoe UI"/>
      <family val="2"/>
      <charset val="204"/>
    </font>
    <font>
      <sz val="9"/>
      <name val="Segoe UI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  <font>
      <b/>
      <sz val="10"/>
      <color theme="1" tint="0.14999847407452621"/>
      <name val="Segoe UI"/>
      <family val="2"/>
      <charset val="204"/>
    </font>
    <font>
      <b/>
      <sz val="12"/>
      <color indexed="1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ABC9C"/>
        <bgColor indexed="64"/>
      </patternFill>
    </fill>
    <fill>
      <patternFill patternType="solid">
        <fgColor rgb="FFE1FFF9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" fillId="3" borderId="0"/>
  </cellStyleXfs>
  <cellXfs count="16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3" fontId="0" fillId="2" borderId="0" xfId="0" applyNumberFormat="1" applyFill="1" applyAlignment="1">
      <alignment vertical="center" wrapText="1"/>
    </xf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vertical="center" wrapText="1"/>
    </xf>
    <xf numFmtId="3" fontId="4" fillId="2" borderId="0" xfId="0" applyNumberFormat="1" applyFont="1" applyFill="1"/>
    <xf numFmtId="3" fontId="6" fillId="2" borderId="0" xfId="0" applyNumberFormat="1" applyFont="1" applyFill="1"/>
    <xf numFmtId="3" fontId="4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center" vertical="center"/>
    </xf>
    <xf numFmtId="3" fontId="0" fillId="3" borderId="0" xfId="0" applyNumberFormat="1" applyFill="1" applyAlignment="1">
      <alignment vertical="center" wrapText="1"/>
    </xf>
    <xf numFmtId="0" fontId="0" fillId="0" borderId="0" xfId="0" applyBorder="1"/>
    <xf numFmtId="3" fontId="0" fillId="2" borderId="0" xfId="0" applyNumberFormat="1" applyFill="1" applyBorder="1" applyAlignment="1">
      <alignment vertical="center" wrapText="1"/>
    </xf>
    <xf numFmtId="3" fontId="0" fillId="3" borderId="0" xfId="0" applyNumberFormat="1" applyFill="1" applyAlignment="1">
      <alignment wrapText="1"/>
    </xf>
    <xf numFmtId="3" fontId="3" fillId="2" borderId="2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 applyAlignment="1">
      <alignment horizontal="left" vertical="center"/>
    </xf>
    <xf numFmtId="3" fontId="0" fillId="4" borderId="7" xfId="0" applyNumberForma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wrapText="1" indent="1"/>
    </xf>
    <xf numFmtId="0" fontId="3" fillId="4" borderId="8" xfId="0" applyFont="1" applyFill="1" applyBorder="1" applyAlignment="1">
      <alignment horizontal="left" wrapText="1" indent="1"/>
    </xf>
    <xf numFmtId="3" fontId="13" fillId="3" borderId="3" xfId="0" applyNumberFormat="1" applyFont="1" applyFill="1" applyBorder="1" applyAlignment="1">
      <alignment horizontal="left" vertical="center" wrapText="1" indent="1"/>
    </xf>
    <xf numFmtId="3" fontId="13" fillId="3" borderId="4" xfId="0" applyNumberFormat="1" applyFont="1" applyFill="1" applyBorder="1" applyAlignment="1">
      <alignment horizontal="left" vertical="center" wrapText="1" indent="1"/>
    </xf>
    <xf numFmtId="3" fontId="14" fillId="3" borderId="3" xfId="0" applyNumberFormat="1" applyFont="1" applyFill="1" applyBorder="1" applyAlignment="1">
      <alignment horizontal="left" vertical="center" wrapText="1" indent="1"/>
    </xf>
    <xf numFmtId="3" fontId="14" fillId="3" borderId="0" xfId="0" applyNumberFormat="1" applyFont="1" applyFill="1" applyBorder="1" applyAlignment="1">
      <alignment horizontal="left" vertical="center" wrapText="1" indent="1"/>
    </xf>
    <xf numFmtId="3" fontId="13" fillId="3" borderId="6" xfId="0" applyNumberFormat="1" applyFont="1" applyFill="1" applyBorder="1" applyAlignment="1">
      <alignment horizontal="left" vertical="center" wrapText="1" indent="1"/>
    </xf>
    <xf numFmtId="3" fontId="13" fillId="3" borderId="7" xfId="0" applyNumberFormat="1" applyFont="1" applyFill="1" applyBorder="1" applyAlignment="1">
      <alignment horizontal="left" vertical="center" wrapText="1" indent="1"/>
    </xf>
    <xf numFmtId="3" fontId="0" fillId="3" borderId="11" xfId="0" applyNumberFormat="1" applyFill="1" applyBorder="1" applyAlignment="1">
      <alignment vertical="center" wrapText="1"/>
    </xf>
    <xf numFmtId="0" fontId="1" fillId="3" borderId="0" xfId="2"/>
    <xf numFmtId="0" fontId="10" fillId="0" borderId="1" xfId="0" applyFont="1" applyBorder="1" applyAlignment="1">
      <alignment vertical="center"/>
    </xf>
    <xf numFmtId="3" fontId="11" fillId="4" borderId="3" xfId="0" applyNumberFormat="1" applyFont="1" applyFill="1" applyBorder="1" applyAlignment="1">
      <alignment horizontal="left" vertical="center" indent="1"/>
    </xf>
    <xf numFmtId="3" fontId="11" fillId="4" borderId="4" xfId="0" applyNumberFormat="1" applyFont="1" applyFill="1" applyBorder="1" applyAlignment="1">
      <alignment horizontal="left" vertical="center" indent="1"/>
    </xf>
    <xf numFmtId="0" fontId="14" fillId="3" borderId="4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indent="1"/>
    </xf>
    <xf numFmtId="0" fontId="14" fillId="3" borderId="14" xfId="0" applyFont="1" applyFill="1" applyBorder="1" applyAlignment="1">
      <alignment horizontal="left" vertical="center" indent="1"/>
    </xf>
    <xf numFmtId="0" fontId="9" fillId="3" borderId="14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indent="1"/>
    </xf>
    <xf numFmtId="0" fontId="14" fillId="3" borderId="13" xfId="0" applyFont="1" applyFill="1" applyBorder="1" applyAlignment="1">
      <alignment horizontal="left" vertical="center" indent="1"/>
    </xf>
    <xf numFmtId="3" fontId="3" fillId="2" borderId="0" xfId="0" applyNumberFormat="1" applyFont="1" applyFill="1" applyAlignment="1"/>
    <xf numFmtId="0" fontId="3" fillId="4" borderId="8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16" xfId="0" applyNumberFormat="1" applyFont="1" applyFill="1" applyBorder="1"/>
    <xf numFmtId="3" fontId="11" fillId="4" borderId="4" xfId="0" applyNumberFormat="1" applyFont="1" applyFill="1" applyBorder="1" applyAlignment="1">
      <alignment horizontal="left" vertical="center" indent="1"/>
    </xf>
    <xf numFmtId="3" fontId="11" fillId="4" borderId="6" xfId="0" applyNumberFormat="1" applyFont="1" applyFill="1" applyBorder="1" applyAlignment="1">
      <alignment horizontal="left" vertical="center" indent="1"/>
    </xf>
    <xf numFmtId="3" fontId="11" fillId="4" borderId="7" xfId="0" applyNumberFormat="1" applyFont="1" applyFill="1" applyBorder="1" applyAlignment="1">
      <alignment horizontal="left" vertical="center" indent="1"/>
    </xf>
    <xf numFmtId="3" fontId="21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left" vertical="center" wrapText="1" indent="1"/>
    </xf>
    <xf numFmtId="3" fontId="11" fillId="4" borderId="7" xfId="0" applyNumberFormat="1" applyFont="1" applyFill="1" applyBorder="1" applyAlignment="1">
      <alignment horizontal="left" vertical="center" indent="1"/>
    </xf>
    <xf numFmtId="0" fontId="1" fillId="3" borderId="16" xfId="2" applyBorder="1"/>
    <xf numFmtId="0" fontId="22" fillId="4" borderId="7" xfId="0" applyFont="1" applyFill="1" applyBorder="1" applyAlignment="1">
      <alignment horizontal="left" vertical="center" wrapText="1"/>
    </xf>
    <xf numFmtId="0" fontId="23" fillId="4" borderId="7" xfId="0" applyFont="1" applyFill="1" applyBorder="1"/>
    <xf numFmtId="0" fontId="23" fillId="4" borderId="8" xfId="0" applyFont="1" applyFill="1" applyBorder="1"/>
    <xf numFmtId="0" fontId="14" fillId="3" borderId="5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3" fontId="14" fillId="5" borderId="3" xfId="0" applyNumberFormat="1" applyFont="1" applyFill="1" applyBorder="1" applyAlignment="1">
      <alignment horizontal="left" vertical="center" wrapText="1" indent="1"/>
    </xf>
    <xf numFmtId="3" fontId="17" fillId="2" borderId="0" xfId="1" applyNumberFormat="1" applyFill="1" applyBorder="1" applyAlignment="1">
      <alignment vertical="center" wrapText="1"/>
    </xf>
    <xf numFmtId="3" fontId="3" fillId="2" borderId="18" xfId="0" applyNumberFormat="1" applyFont="1" applyFill="1" applyBorder="1"/>
    <xf numFmtId="3" fontId="3" fillId="5" borderId="18" xfId="0" applyNumberFormat="1" applyFont="1" applyFill="1" applyBorder="1"/>
    <xf numFmtId="0" fontId="0" fillId="5" borderId="18" xfId="0" applyFill="1" applyBorder="1"/>
    <xf numFmtId="3" fontId="13" fillId="3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" fontId="3" fillId="2" borderId="18" xfId="0" applyNumberFormat="1" applyFont="1" applyFill="1" applyBorder="1" applyAlignment="1">
      <alignment vertical="center"/>
    </xf>
    <xf numFmtId="3" fontId="24" fillId="3" borderId="18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left" vertical="center" wrapText="1" indent="1"/>
    </xf>
    <xf numFmtId="3" fontId="7" fillId="5" borderId="10" xfId="0" applyNumberFormat="1" applyFont="1" applyFill="1" applyBorder="1" applyAlignment="1">
      <alignment horizontal="left" vertical="center" wrapText="1" indent="1"/>
    </xf>
    <xf numFmtId="3" fontId="21" fillId="5" borderId="7" xfId="0" applyNumberFormat="1" applyFont="1" applyFill="1" applyBorder="1" applyAlignment="1">
      <alignment horizontal="right" vertical="center" indent="1"/>
    </xf>
    <xf numFmtId="3" fontId="21" fillId="5" borderId="5" xfId="0" applyNumberFormat="1" applyFont="1" applyFill="1" applyBorder="1" applyAlignment="1">
      <alignment horizontal="right" vertical="center" indent="1"/>
    </xf>
    <xf numFmtId="3" fontId="21" fillId="3" borderId="7" xfId="0" applyNumberFormat="1" applyFont="1" applyFill="1" applyBorder="1" applyAlignment="1">
      <alignment horizontal="right" vertical="center" indent="1"/>
    </xf>
    <xf numFmtId="3" fontId="21" fillId="3" borderId="5" xfId="0" applyNumberFormat="1" applyFont="1" applyFill="1" applyBorder="1" applyAlignment="1">
      <alignment horizontal="right" vertical="center" indent="1"/>
    </xf>
    <xf numFmtId="3" fontId="7" fillId="3" borderId="9" xfId="0" applyNumberFormat="1" applyFont="1" applyFill="1" applyBorder="1" applyAlignment="1">
      <alignment horizontal="left" vertical="center" wrapText="1" indent="1"/>
    </xf>
    <xf numFmtId="49" fontId="21" fillId="3" borderId="0" xfId="0" applyNumberFormat="1" applyFont="1" applyFill="1" applyBorder="1" applyAlignment="1">
      <alignment horizontal="right" vertical="center" wrapText="1" indent="1"/>
    </xf>
    <xf numFmtId="49" fontId="21" fillId="5" borderId="7" xfId="0" applyNumberFormat="1" applyFont="1" applyFill="1" applyBorder="1" applyAlignment="1">
      <alignment horizontal="right" vertical="center" wrapText="1" indent="1"/>
    </xf>
    <xf numFmtId="49" fontId="21" fillId="5" borderId="5" xfId="0" applyNumberFormat="1" applyFont="1" applyFill="1" applyBorder="1" applyAlignment="1">
      <alignment horizontal="right" vertical="center" wrapText="1" indent="1"/>
    </xf>
    <xf numFmtId="3" fontId="7" fillId="2" borderId="0" xfId="0" applyNumberFormat="1" applyFont="1" applyFill="1" applyAlignment="1">
      <alignment horizontal="left" vertical="center"/>
    </xf>
    <xf numFmtId="3" fontId="24" fillId="3" borderId="10" xfId="0" applyNumberFormat="1" applyFont="1" applyFill="1" applyBorder="1" applyAlignment="1">
      <alignment horizontal="left" vertical="center" wrapText="1" indent="1"/>
    </xf>
    <xf numFmtId="3" fontId="24" fillId="3" borderId="0" xfId="0" applyNumberFormat="1" applyFont="1" applyFill="1" applyBorder="1" applyAlignment="1">
      <alignment horizontal="left" vertical="center" wrapText="1" indent="1"/>
    </xf>
    <xf numFmtId="3" fontId="11" fillId="4" borderId="6" xfId="0" applyNumberFormat="1" applyFont="1" applyFill="1" applyBorder="1" applyAlignment="1">
      <alignment horizontal="left" vertical="center" indent="1"/>
    </xf>
    <xf numFmtId="3" fontId="11" fillId="4" borderId="7" xfId="0" applyNumberFormat="1" applyFont="1" applyFill="1" applyBorder="1" applyAlignment="1">
      <alignment horizontal="left" vertical="center" indent="1"/>
    </xf>
    <xf numFmtId="3" fontId="7" fillId="3" borderId="3" xfId="0" applyNumberFormat="1" applyFont="1" applyFill="1" applyBorder="1" applyAlignment="1">
      <alignment horizontal="left" vertical="center" wrapText="1" indent="1"/>
    </xf>
    <xf numFmtId="3" fontId="7" fillId="3" borderId="4" xfId="0" applyNumberFormat="1" applyFont="1" applyFill="1" applyBorder="1" applyAlignment="1">
      <alignment horizontal="left" vertical="center" wrapText="1" indent="1"/>
    </xf>
    <xf numFmtId="3" fontId="7" fillId="5" borderId="5" xfId="0" applyNumberFormat="1" applyFont="1" applyFill="1" applyBorder="1" applyAlignment="1">
      <alignment horizontal="left" vertical="center" wrapText="1" indent="1"/>
    </xf>
    <xf numFmtId="3" fontId="13" fillId="3" borderId="9" xfId="0" applyNumberFormat="1" applyFont="1" applyFill="1" applyBorder="1" applyAlignment="1">
      <alignment horizontal="left" vertical="center" wrapText="1" indent="1"/>
    </xf>
    <xf numFmtId="3" fontId="13" fillId="3" borderId="0" xfId="0" applyNumberFormat="1" applyFont="1" applyFill="1" applyBorder="1" applyAlignment="1">
      <alignment horizontal="left" vertical="center" wrapText="1" indent="1"/>
    </xf>
    <xf numFmtId="3" fontId="7" fillId="5" borderId="6" xfId="0" applyNumberFormat="1" applyFont="1" applyFill="1" applyBorder="1" applyAlignment="1">
      <alignment horizontal="left" vertical="center" indent="1"/>
    </xf>
    <xf numFmtId="3" fontId="7" fillId="5" borderId="10" xfId="0" applyNumberFormat="1" applyFont="1" applyFill="1" applyBorder="1" applyAlignment="1">
      <alignment horizontal="left" vertical="center" indent="1"/>
    </xf>
    <xf numFmtId="3" fontId="7" fillId="3" borderId="9" xfId="0" applyNumberFormat="1" applyFont="1" applyFill="1" applyBorder="1" applyAlignment="1">
      <alignment horizontal="left" vertical="center" indent="1"/>
    </xf>
    <xf numFmtId="3" fontId="7" fillId="5" borderId="3" xfId="0" applyNumberFormat="1" applyFont="1" applyFill="1" applyBorder="1" applyAlignment="1">
      <alignment horizontal="left" vertical="center" wrapText="1" indent="1"/>
    </xf>
    <xf numFmtId="3" fontId="7" fillId="5" borderId="4" xfId="0" applyNumberFormat="1" applyFont="1" applyFill="1" applyBorder="1" applyAlignment="1">
      <alignment horizontal="left" vertical="center" wrapText="1" indent="1"/>
    </xf>
    <xf numFmtId="3" fontId="7" fillId="3" borderId="10" xfId="0" applyNumberFormat="1" applyFont="1" applyFill="1" applyBorder="1" applyAlignment="1">
      <alignment horizontal="left" vertical="center" wrapText="1" indent="1"/>
    </xf>
    <xf numFmtId="3" fontId="7" fillId="5" borderId="3" xfId="0" applyNumberFormat="1" applyFont="1" applyFill="1" applyBorder="1" applyAlignment="1">
      <alignment horizontal="left" vertical="center" indent="1"/>
    </xf>
    <xf numFmtId="3" fontId="7" fillId="5" borderId="4" xfId="0" applyNumberFormat="1" applyFont="1" applyFill="1" applyBorder="1" applyAlignment="1">
      <alignment horizontal="left" vertical="center" indent="1"/>
    </xf>
    <xf numFmtId="3" fontId="11" fillId="4" borderId="3" xfId="0" applyNumberFormat="1" applyFont="1" applyFill="1" applyBorder="1" applyAlignment="1">
      <alignment horizontal="left" vertical="center" indent="1"/>
    </xf>
    <xf numFmtId="3" fontId="11" fillId="4" borderId="4" xfId="0" applyNumberFormat="1" applyFont="1" applyFill="1" applyBorder="1" applyAlignment="1">
      <alignment horizontal="left" vertical="center" indent="1"/>
    </xf>
    <xf numFmtId="3" fontId="7" fillId="3" borderId="6" xfId="0" applyNumberFormat="1" applyFont="1" applyFill="1" applyBorder="1" applyAlignment="1">
      <alignment horizontal="left" vertical="center" wrapText="1" indent="1"/>
    </xf>
    <xf numFmtId="3" fontId="15" fillId="2" borderId="7" xfId="0" applyNumberFormat="1" applyFont="1" applyFill="1" applyBorder="1" applyAlignment="1">
      <alignment horizontal="left" vertical="center"/>
    </xf>
    <xf numFmtId="3" fontId="19" fillId="2" borderId="0" xfId="1" applyNumberFormat="1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3" fontId="7" fillId="3" borderId="6" xfId="0" applyNumberFormat="1" applyFont="1" applyFill="1" applyBorder="1" applyAlignment="1">
      <alignment horizontal="left" vertical="center" indent="1"/>
    </xf>
    <xf numFmtId="3" fontId="7" fillId="3" borderId="10" xfId="0" applyNumberFormat="1" applyFont="1" applyFill="1" applyBorder="1" applyAlignment="1">
      <alignment horizontal="left" vertical="center" indent="1"/>
    </xf>
    <xf numFmtId="49" fontId="21" fillId="5" borderId="0" xfId="0" applyNumberFormat="1" applyFont="1" applyFill="1" applyBorder="1" applyAlignment="1">
      <alignment horizontal="right" vertical="center" wrapText="1" indent="1"/>
    </xf>
    <xf numFmtId="49" fontId="21" fillId="3" borderId="5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vertical="center"/>
    </xf>
    <xf numFmtId="3" fontId="14" fillId="2" borderId="5" xfId="1" applyNumberFormat="1" applyFont="1" applyFill="1" applyBorder="1" applyAlignment="1">
      <alignment horizontal="right" vertical="center" wrapText="1"/>
    </xf>
    <xf numFmtId="3" fontId="18" fillId="2" borderId="5" xfId="1" applyNumberFormat="1" applyFont="1" applyFill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horizontal="left" vertical="center" wrapText="1" indent="1"/>
    </xf>
    <xf numFmtId="3" fontId="14" fillId="5" borderId="3" xfId="0" applyNumberFormat="1" applyFont="1" applyFill="1" applyBorder="1" applyAlignment="1">
      <alignment horizontal="left" vertical="center" wrapText="1" indent="1"/>
    </xf>
    <xf numFmtId="3" fontId="14" fillId="3" borderId="3" xfId="0" applyNumberFormat="1" applyFont="1" applyFill="1" applyBorder="1" applyAlignment="1">
      <alignment horizontal="left" vertical="center" indent="1"/>
    </xf>
    <xf numFmtId="3" fontId="14" fillId="5" borderId="6" xfId="0" applyNumberFormat="1" applyFont="1" applyFill="1" applyBorder="1" applyAlignment="1">
      <alignment horizontal="left" vertical="center" wrapText="1" indent="1"/>
    </xf>
    <xf numFmtId="3" fontId="14" fillId="5" borderId="10" xfId="0" applyNumberFormat="1" applyFont="1" applyFill="1" applyBorder="1" applyAlignment="1">
      <alignment horizontal="left" vertical="center" wrapText="1" indent="1"/>
    </xf>
    <xf numFmtId="3" fontId="10" fillId="3" borderId="0" xfId="0" applyNumberFormat="1" applyFont="1" applyFill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left" vertical="center"/>
    </xf>
    <xf numFmtId="3" fontId="14" fillId="3" borderId="6" xfId="0" applyNumberFormat="1" applyFont="1" applyFill="1" applyBorder="1" applyAlignment="1">
      <alignment horizontal="left" vertical="center" wrapText="1" indent="1"/>
    </xf>
    <xf numFmtId="3" fontId="14" fillId="3" borderId="10" xfId="0" applyNumberFormat="1" applyFont="1" applyFill="1" applyBorder="1" applyAlignment="1">
      <alignment horizontal="left" vertical="center" wrapText="1" indent="1"/>
    </xf>
    <xf numFmtId="3" fontId="11" fillId="4" borderId="10" xfId="0" applyNumberFormat="1" applyFont="1" applyFill="1" applyBorder="1" applyAlignment="1">
      <alignment horizontal="left" vertical="center" indent="1"/>
    </xf>
    <xf numFmtId="3" fontId="7" fillId="3" borderId="4" xfId="0" applyNumberFormat="1" applyFont="1" applyFill="1" applyBorder="1" applyAlignment="1">
      <alignment horizontal="left" vertical="center" indent="1"/>
    </xf>
    <xf numFmtId="3" fontId="14" fillId="5" borderId="4" xfId="0" applyNumberFormat="1" applyFont="1" applyFill="1" applyBorder="1" applyAlignment="1">
      <alignment horizontal="left" vertical="center" wrapText="1" indent="1"/>
    </xf>
    <xf numFmtId="3" fontId="14" fillId="3" borderId="4" xfId="0" applyNumberFormat="1" applyFont="1" applyFill="1" applyBorder="1" applyAlignment="1">
      <alignment horizontal="left" vertical="center" wrapText="1" indent="1"/>
    </xf>
    <xf numFmtId="3" fontId="13" fillId="3" borderId="7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3" fontId="15" fillId="5" borderId="0" xfId="0" applyNumberFormat="1" applyFont="1" applyFill="1" applyBorder="1" applyAlignment="1">
      <alignment horizontal="right" vertical="center" indent="1"/>
    </xf>
    <xf numFmtId="3" fontId="15" fillId="5" borderId="5" xfId="0" applyNumberFormat="1" applyFont="1" applyFill="1" applyBorder="1" applyAlignment="1">
      <alignment horizontal="right" vertical="center" indent="1"/>
    </xf>
    <xf numFmtId="3" fontId="15" fillId="3" borderId="0" xfId="0" applyNumberFormat="1" applyFont="1" applyFill="1" applyBorder="1" applyAlignment="1">
      <alignment horizontal="right" vertical="center" indent="1"/>
    </xf>
    <xf numFmtId="3" fontId="15" fillId="3" borderId="5" xfId="0" applyNumberFormat="1" applyFont="1" applyFill="1" applyBorder="1" applyAlignment="1">
      <alignment horizontal="right" vertical="center" indent="1"/>
    </xf>
    <xf numFmtId="3" fontId="15" fillId="3" borderId="4" xfId="0" applyNumberFormat="1" applyFont="1" applyFill="1" applyBorder="1" applyAlignment="1">
      <alignment horizontal="right" vertical="center" indent="1"/>
    </xf>
    <xf numFmtId="3" fontId="15" fillId="5" borderId="4" xfId="0" applyNumberFormat="1" applyFont="1" applyFill="1" applyBorder="1" applyAlignment="1">
      <alignment horizontal="right" vertical="center" indent="1"/>
    </xf>
  </cellXfs>
  <cellStyles count="3">
    <cellStyle name="Гиперссылка" xfId="1" builtinId="8"/>
    <cellStyle name="Обычный" xfId="0" builtinId="0"/>
    <cellStyle name="Стиль 1" xfId="2"/>
  </cellStyles>
  <dxfs count="0"/>
  <tableStyles count="0" defaultTableStyle="TableStyleMedium9" defaultPivotStyle="PivotStyleLight16"/>
  <colors>
    <mruColors>
      <color rgb="FFE1FFF9"/>
      <color rgb="FF17A187"/>
      <color rgb="FF1ABC9C"/>
      <color rgb="FFC9F7FF"/>
      <color rgb="FFE5FBFF"/>
      <color rgb="FFB1FEF0"/>
      <color rgb="FF117965"/>
      <color rgb="FF70BDE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B1FEF0"/>
  </sheetPr>
  <dimension ref="A1:X51"/>
  <sheetViews>
    <sheetView zoomScale="90" zoomScaleNormal="90" workbookViewId="0">
      <selection activeCell="K49" sqref="K49"/>
    </sheetView>
  </sheetViews>
  <sheetFormatPr defaultColWidth="9.85546875" defaultRowHeight="12.75" x14ac:dyDescent="0.2"/>
  <cols>
    <col min="1" max="1" width="1.7109375" style="7" customWidth="1"/>
    <col min="2" max="2" width="34.85546875" style="1" customWidth="1"/>
    <col min="3" max="3" width="8.7109375" style="1" customWidth="1"/>
    <col min="4" max="4" width="8.7109375" style="9" customWidth="1"/>
    <col min="5" max="11" width="9.7109375" style="2" customWidth="1"/>
    <col min="12" max="15" width="9.7109375" style="13" customWidth="1"/>
    <col min="16" max="20" width="9.7109375" style="2" customWidth="1"/>
    <col min="21" max="22" width="9.7109375" style="1" customWidth="1"/>
    <col min="23" max="16384" width="9.85546875" style="1"/>
  </cols>
  <sheetData>
    <row r="1" spans="1:24" ht="13.9" customHeight="1" thickBot="1" x14ac:dyDescent="0.25">
      <c r="A1" s="58"/>
      <c r="B1" s="15"/>
      <c r="C1" s="15"/>
      <c r="D1" s="15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4" ht="30" customHeight="1" thickBot="1" x14ac:dyDescent="0.25">
      <c r="A2" s="58"/>
      <c r="B2" s="59" t="s">
        <v>28</v>
      </c>
      <c r="C2" s="87"/>
      <c r="D2" s="16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81"/>
      <c r="Q2" s="64"/>
      <c r="R2" s="62"/>
      <c r="S2" s="63"/>
      <c r="T2" s="62"/>
      <c r="U2" s="62"/>
      <c r="V2" s="68"/>
    </row>
    <row r="3" spans="1:24" ht="30" customHeight="1" thickBot="1" x14ac:dyDescent="0.25">
      <c r="A3" s="58"/>
      <c r="B3" s="108" t="s">
        <v>24</v>
      </c>
      <c r="C3" s="108"/>
      <c r="D3" s="10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81"/>
      <c r="Q3" s="86"/>
      <c r="R3" s="65"/>
      <c r="S3" s="66"/>
      <c r="T3" s="65"/>
      <c r="U3" s="65"/>
      <c r="V3" s="67"/>
    </row>
    <row r="4" spans="1:24" ht="19.899999999999999" customHeight="1" x14ac:dyDescent="0.2">
      <c r="A4" s="58"/>
      <c r="B4" s="20"/>
      <c r="C4" s="20"/>
      <c r="D4" s="2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4" ht="18" customHeight="1" x14ac:dyDescent="0.2">
      <c r="A5" s="58"/>
      <c r="B5" s="76" t="s">
        <v>13</v>
      </c>
      <c r="C5" s="80"/>
      <c r="D5" s="77"/>
      <c r="E5" s="45"/>
      <c r="F5" s="45"/>
      <c r="G5" s="46"/>
      <c r="H5" s="46"/>
      <c r="I5" s="46"/>
      <c r="J5" s="46"/>
      <c r="K5" s="46"/>
      <c r="L5" s="47"/>
      <c r="M5" s="47"/>
      <c r="N5" s="82"/>
      <c r="O5" s="83"/>
      <c r="P5" s="83"/>
      <c r="Q5" s="83"/>
      <c r="R5" s="83"/>
      <c r="S5" s="83"/>
      <c r="T5" s="83"/>
      <c r="U5" s="83"/>
      <c r="V5" s="84"/>
    </row>
    <row r="6" spans="1:24" s="4" customFormat="1" ht="30" customHeight="1" x14ac:dyDescent="0.2">
      <c r="A6" s="8"/>
      <c r="B6" s="116" t="s">
        <v>4</v>
      </c>
      <c r="C6" s="117"/>
      <c r="D6" s="117"/>
      <c r="E6" s="93">
        <v>100</v>
      </c>
      <c r="F6" s="93">
        <v>200</v>
      </c>
      <c r="G6" s="93">
        <v>500</v>
      </c>
      <c r="H6" s="93">
        <v>1000</v>
      </c>
      <c r="I6" s="93">
        <v>2000</v>
      </c>
      <c r="J6" s="93">
        <v>3000</v>
      </c>
      <c r="K6" s="93">
        <v>4000</v>
      </c>
      <c r="L6" s="93">
        <v>5000</v>
      </c>
      <c r="M6" s="93">
        <v>6000</v>
      </c>
      <c r="N6" s="93">
        <v>8000</v>
      </c>
      <c r="O6" s="93">
        <v>10000</v>
      </c>
      <c r="P6" s="93">
        <v>20000</v>
      </c>
      <c r="Q6" s="93">
        <v>30000</v>
      </c>
      <c r="R6" s="93">
        <v>40000</v>
      </c>
      <c r="S6" s="93">
        <v>50000</v>
      </c>
      <c r="T6" s="93">
        <v>60000</v>
      </c>
      <c r="U6" s="93">
        <v>80000</v>
      </c>
      <c r="V6" s="93">
        <v>100000</v>
      </c>
    </row>
    <row r="7" spans="1:24" s="10" customFormat="1" ht="30" customHeight="1" x14ac:dyDescent="0.2">
      <c r="A7" s="8"/>
      <c r="B7" s="98" t="s">
        <v>48</v>
      </c>
      <c r="C7" s="100" t="s">
        <v>7</v>
      </c>
      <c r="D7" s="100"/>
      <c r="E7" s="95">
        <f t="shared" ref="E7:V7" si="0">(E11+E32)*2</f>
        <v>12804</v>
      </c>
      <c r="F7" s="95">
        <f t="shared" si="0"/>
        <v>14116</v>
      </c>
      <c r="G7" s="95">
        <f t="shared" si="0"/>
        <v>14892</v>
      </c>
      <c r="H7" s="95">
        <f t="shared" si="0"/>
        <v>16288</v>
      </c>
      <c r="I7" s="95">
        <f t="shared" si="0"/>
        <v>21536</v>
      </c>
      <c r="J7" s="95">
        <f t="shared" si="0"/>
        <v>27260</v>
      </c>
      <c r="K7" s="95">
        <f t="shared" si="0"/>
        <v>33704</v>
      </c>
      <c r="L7" s="95">
        <f t="shared" si="0"/>
        <v>36032</v>
      </c>
      <c r="M7" s="95">
        <f t="shared" si="0"/>
        <v>41912</v>
      </c>
      <c r="N7" s="95">
        <f t="shared" si="0"/>
        <v>53668</v>
      </c>
      <c r="O7" s="95">
        <f t="shared" si="0"/>
        <v>65420</v>
      </c>
      <c r="P7" s="95">
        <f t="shared" si="0"/>
        <v>117500</v>
      </c>
      <c r="Q7" s="95">
        <f t="shared" si="0"/>
        <v>150740</v>
      </c>
      <c r="R7" s="95">
        <f t="shared" si="0"/>
        <v>190500</v>
      </c>
      <c r="S7" s="95">
        <f t="shared" si="0"/>
        <v>234152</v>
      </c>
      <c r="T7" s="95">
        <f t="shared" si="0"/>
        <v>276588</v>
      </c>
      <c r="U7" s="95">
        <f t="shared" si="0"/>
        <v>361064</v>
      </c>
      <c r="V7" s="95">
        <f t="shared" si="0"/>
        <v>445192</v>
      </c>
      <c r="X7" s="10">
        <v>2</v>
      </c>
    </row>
    <row r="8" spans="1:24" s="10" customFormat="1" ht="30" customHeight="1" x14ac:dyDescent="0.2">
      <c r="A8" s="8"/>
      <c r="B8" s="99"/>
      <c r="C8" s="101" t="s">
        <v>8</v>
      </c>
      <c r="D8" s="101"/>
      <c r="E8" s="95">
        <f t="shared" ref="E8:O8" si="1">(E11+E33)*2</f>
        <v>14604</v>
      </c>
      <c r="F8" s="95">
        <f t="shared" si="1"/>
        <v>16116</v>
      </c>
      <c r="G8" s="95">
        <f t="shared" si="1"/>
        <v>16892</v>
      </c>
      <c r="H8" s="95">
        <f t="shared" si="1"/>
        <v>19088</v>
      </c>
      <c r="I8" s="95">
        <f t="shared" si="1"/>
        <v>24936</v>
      </c>
      <c r="J8" s="95">
        <f t="shared" si="1"/>
        <v>31260</v>
      </c>
      <c r="K8" s="95">
        <f t="shared" si="1"/>
        <v>38104</v>
      </c>
      <c r="L8" s="95">
        <f t="shared" si="1"/>
        <v>40432</v>
      </c>
      <c r="M8" s="95">
        <f t="shared" si="1"/>
        <v>46712</v>
      </c>
      <c r="N8" s="95">
        <f t="shared" si="1"/>
        <v>59268</v>
      </c>
      <c r="O8" s="95">
        <f t="shared" si="1"/>
        <v>71820</v>
      </c>
      <c r="P8" s="95" t="s">
        <v>15</v>
      </c>
      <c r="Q8" s="95" t="s">
        <v>15</v>
      </c>
      <c r="R8" s="95" t="s">
        <v>15</v>
      </c>
      <c r="S8" s="95" t="s">
        <v>15</v>
      </c>
      <c r="T8" s="95" t="s">
        <v>15</v>
      </c>
      <c r="U8" s="95" t="s">
        <v>15</v>
      </c>
      <c r="V8" s="95" t="s">
        <v>15</v>
      </c>
    </row>
    <row r="9" spans="1:24" s="35" customFormat="1" ht="30" customHeight="1" x14ac:dyDescent="0.2">
      <c r="A9" s="3"/>
      <c r="B9" s="104" t="s">
        <v>47</v>
      </c>
      <c r="C9" s="102" t="s">
        <v>2</v>
      </c>
      <c r="D9" s="102"/>
      <c r="E9" s="94">
        <v>10704</v>
      </c>
      <c r="F9" s="94">
        <v>11792</v>
      </c>
      <c r="G9" s="94">
        <v>12294</v>
      </c>
      <c r="H9" s="94">
        <v>14354</v>
      </c>
      <c r="I9" s="94">
        <v>18540</v>
      </c>
      <c r="J9" s="94">
        <v>22794</v>
      </c>
      <c r="K9" s="94">
        <v>24854</v>
      </c>
      <c r="L9" s="94">
        <v>28178</v>
      </c>
      <c r="M9" s="94">
        <v>30928</v>
      </c>
      <c r="N9" s="94">
        <v>36432</v>
      </c>
      <c r="O9" s="94">
        <v>41934</v>
      </c>
      <c r="P9" s="94">
        <v>82052</v>
      </c>
      <c r="Q9" s="94">
        <v>126718</v>
      </c>
      <c r="R9" s="94">
        <v>168956</v>
      </c>
      <c r="S9" s="94">
        <v>207512</v>
      </c>
      <c r="T9" s="94">
        <v>240732</v>
      </c>
      <c r="U9" s="94">
        <v>320976</v>
      </c>
      <c r="V9" s="94">
        <v>401220</v>
      </c>
    </row>
    <row r="10" spans="1:24" s="35" customFormat="1" ht="30" customHeight="1" x14ac:dyDescent="0.2">
      <c r="A10" s="3"/>
      <c r="B10" s="104"/>
      <c r="C10" s="103" t="s">
        <v>3</v>
      </c>
      <c r="D10" s="103"/>
      <c r="E10" s="94">
        <v>9308</v>
      </c>
      <c r="F10" s="94">
        <v>10438</v>
      </c>
      <c r="G10" s="94">
        <v>11630</v>
      </c>
      <c r="H10" s="94">
        <v>13890</v>
      </c>
      <c r="I10" s="94">
        <v>15950</v>
      </c>
      <c r="J10" s="94">
        <v>20136</v>
      </c>
      <c r="K10" s="94">
        <v>21134</v>
      </c>
      <c r="L10" s="94">
        <v>23856</v>
      </c>
      <c r="M10" s="94">
        <v>26448</v>
      </c>
      <c r="N10" s="94">
        <v>31632</v>
      </c>
      <c r="O10" s="94">
        <v>36816</v>
      </c>
      <c r="P10" s="94">
        <v>71076</v>
      </c>
      <c r="Q10" s="94">
        <v>102058</v>
      </c>
      <c r="R10" s="94">
        <v>135866</v>
      </c>
      <c r="S10" s="94">
        <v>171322</v>
      </c>
      <c r="T10" s="94">
        <v>184562</v>
      </c>
      <c r="U10" s="94">
        <v>241294</v>
      </c>
      <c r="V10" s="94">
        <v>298830</v>
      </c>
    </row>
    <row r="11" spans="1:24" s="35" customFormat="1" ht="30" customHeight="1" x14ac:dyDescent="0.2">
      <c r="A11" s="28"/>
      <c r="B11" s="98" t="s">
        <v>34</v>
      </c>
      <c r="C11" s="100" t="s">
        <v>2</v>
      </c>
      <c r="D11" s="100"/>
      <c r="E11" s="95">
        <v>5862</v>
      </c>
      <c r="F11" s="95">
        <v>6458</v>
      </c>
      <c r="G11" s="95">
        <v>6846</v>
      </c>
      <c r="H11" s="95">
        <v>7244</v>
      </c>
      <c r="I11" s="95">
        <v>9568</v>
      </c>
      <c r="J11" s="95">
        <v>11830</v>
      </c>
      <c r="K11" s="95">
        <v>14752</v>
      </c>
      <c r="L11" s="95">
        <v>15616</v>
      </c>
      <c r="M11" s="95">
        <v>18076</v>
      </c>
      <c r="N11" s="95">
        <v>22994</v>
      </c>
      <c r="O11" s="95">
        <v>27910</v>
      </c>
      <c r="P11" s="95">
        <v>50350</v>
      </c>
      <c r="Q11" s="95">
        <v>66182</v>
      </c>
      <c r="R11" s="95">
        <v>85274</v>
      </c>
      <c r="S11" s="95">
        <v>105360</v>
      </c>
      <c r="T11" s="95">
        <v>124780</v>
      </c>
      <c r="U11" s="95">
        <v>163538</v>
      </c>
      <c r="V11" s="95">
        <v>202296</v>
      </c>
    </row>
    <row r="12" spans="1:24" s="35" customFormat="1" ht="30" customHeight="1" x14ac:dyDescent="0.2">
      <c r="A12" s="28"/>
      <c r="B12" s="99"/>
      <c r="C12" s="101" t="s">
        <v>3</v>
      </c>
      <c r="D12" s="101"/>
      <c r="E12" s="95">
        <v>4946</v>
      </c>
      <c r="F12" s="95">
        <v>5548</v>
      </c>
      <c r="G12" s="95">
        <v>6180</v>
      </c>
      <c r="H12" s="95">
        <v>7044</v>
      </c>
      <c r="I12" s="95">
        <v>8706</v>
      </c>
      <c r="J12" s="95">
        <v>10632</v>
      </c>
      <c r="K12" s="95">
        <v>13690</v>
      </c>
      <c r="L12" s="95">
        <v>14488</v>
      </c>
      <c r="M12" s="95">
        <v>16148</v>
      </c>
      <c r="N12" s="95">
        <v>19472</v>
      </c>
      <c r="O12" s="95">
        <v>22794</v>
      </c>
      <c r="P12" s="95">
        <v>43596</v>
      </c>
      <c r="Q12" s="95">
        <v>55284</v>
      </c>
      <c r="R12" s="95">
        <v>71354</v>
      </c>
      <c r="S12" s="95">
        <v>86342</v>
      </c>
      <c r="T12" s="95">
        <v>102792</v>
      </c>
      <c r="U12" s="95">
        <v>133366</v>
      </c>
      <c r="V12" s="95">
        <v>166026</v>
      </c>
    </row>
    <row r="13" spans="1:24" s="35" customFormat="1" ht="30" customHeight="1" x14ac:dyDescent="0.2">
      <c r="A13" s="28"/>
      <c r="B13" s="104" t="s">
        <v>35</v>
      </c>
      <c r="C13" s="102" t="s">
        <v>2</v>
      </c>
      <c r="D13" s="102"/>
      <c r="E13" s="94">
        <v>2902</v>
      </c>
      <c r="F13" s="94">
        <v>3198</v>
      </c>
      <c r="G13" s="94">
        <v>3388</v>
      </c>
      <c r="H13" s="94">
        <v>4254</v>
      </c>
      <c r="I13" s="94">
        <v>5648</v>
      </c>
      <c r="J13" s="94">
        <v>6912</v>
      </c>
      <c r="K13" s="94">
        <v>8040</v>
      </c>
      <c r="L13" s="94">
        <v>9170</v>
      </c>
      <c r="M13" s="94">
        <v>10486</v>
      </c>
      <c r="N13" s="94">
        <v>13118</v>
      </c>
      <c r="O13" s="94">
        <v>15750</v>
      </c>
      <c r="P13" s="94">
        <v>32698</v>
      </c>
      <c r="Q13" s="94">
        <v>44068</v>
      </c>
      <c r="R13" s="94">
        <v>54250</v>
      </c>
      <c r="S13" s="94">
        <v>65158</v>
      </c>
      <c r="T13" s="94">
        <v>74066</v>
      </c>
      <c r="U13" s="94">
        <v>97096</v>
      </c>
      <c r="V13" s="94">
        <v>120124</v>
      </c>
    </row>
    <row r="14" spans="1:24" s="35" customFormat="1" ht="30" customHeight="1" x14ac:dyDescent="0.2">
      <c r="A14" s="3"/>
      <c r="B14" s="104"/>
      <c r="C14" s="103" t="s">
        <v>3</v>
      </c>
      <c r="D14" s="103"/>
      <c r="E14" s="94">
        <v>2448</v>
      </c>
      <c r="F14" s="94">
        <v>2744</v>
      </c>
      <c r="G14" s="94">
        <v>3056</v>
      </c>
      <c r="H14" s="94">
        <v>3920</v>
      </c>
      <c r="I14" s="94">
        <v>4984</v>
      </c>
      <c r="J14" s="94">
        <v>5980</v>
      </c>
      <c r="K14" s="94">
        <v>7110</v>
      </c>
      <c r="L14" s="94">
        <v>7910</v>
      </c>
      <c r="M14" s="94">
        <v>9198</v>
      </c>
      <c r="N14" s="94">
        <v>11776</v>
      </c>
      <c r="O14" s="94">
        <v>14354</v>
      </c>
      <c r="P14" s="94">
        <v>29782</v>
      </c>
      <c r="Q14" s="94">
        <v>41602</v>
      </c>
      <c r="R14" s="94">
        <v>51466</v>
      </c>
      <c r="S14" s="94">
        <v>60744</v>
      </c>
      <c r="T14" s="94">
        <v>61546</v>
      </c>
      <c r="U14" s="94">
        <v>80564</v>
      </c>
      <c r="V14" s="94">
        <v>107928</v>
      </c>
    </row>
    <row r="15" spans="1:24" s="35" customFormat="1" ht="30" customHeight="1" x14ac:dyDescent="0.2">
      <c r="A15" s="3"/>
      <c r="B15" s="98" t="s">
        <v>36</v>
      </c>
      <c r="C15" s="100" t="s">
        <v>2</v>
      </c>
      <c r="D15" s="100"/>
      <c r="E15" s="95">
        <v>1480</v>
      </c>
      <c r="F15" s="95">
        <v>1630</v>
      </c>
      <c r="G15" s="95">
        <v>1728</v>
      </c>
      <c r="H15" s="95">
        <v>2458</v>
      </c>
      <c r="I15" s="95">
        <v>3322</v>
      </c>
      <c r="J15" s="95">
        <v>4186</v>
      </c>
      <c r="K15" s="95">
        <v>4320</v>
      </c>
      <c r="L15" s="95">
        <v>5050</v>
      </c>
      <c r="M15" s="95">
        <v>5808</v>
      </c>
      <c r="N15" s="95">
        <v>7324</v>
      </c>
      <c r="O15" s="95">
        <v>8840</v>
      </c>
      <c r="P15" s="95">
        <v>18268</v>
      </c>
      <c r="Q15" s="95">
        <v>24818</v>
      </c>
      <c r="R15" s="95">
        <v>31342</v>
      </c>
      <c r="S15" s="95">
        <v>39560</v>
      </c>
      <c r="T15" s="95">
        <v>47184</v>
      </c>
      <c r="U15" s="95">
        <v>62030</v>
      </c>
      <c r="V15" s="95">
        <v>70454</v>
      </c>
    </row>
    <row r="16" spans="1:24" s="35" customFormat="1" ht="30" customHeight="1" x14ac:dyDescent="0.2">
      <c r="A16" s="28"/>
      <c r="B16" s="99"/>
      <c r="C16" s="101" t="s">
        <v>3</v>
      </c>
      <c r="D16" s="101"/>
      <c r="E16" s="95">
        <v>1224</v>
      </c>
      <c r="F16" s="95">
        <v>1372</v>
      </c>
      <c r="G16" s="95">
        <v>1528</v>
      </c>
      <c r="H16" s="95">
        <v>1794</v>
      </c>
      <c r="I16" s="95">
        <v>2658</v>
      </c>
      <c r="J16" s="95">
        <v>3522</v>
      </c>
      <c r="K16" s="95">
        <v>4054</v>
      </c>
      <c r="L16" s="95">
        <v>4452</v>
      </c>
      <c r="M16" s="95">
        <v>5144</v>
      </c>
      <c r="N16" s="95">
        <v>6526</v>
      </c>
      <c r="O16" s="95">
        <v>7910</v>
      </c>
      <c r="P16" s="95">
        <v>16580</v>
      </c>
      <c r="Q16" s="95">
        <v>23148</v>
      </c>
      <c r="R16" s="95">
        <v>29670</v>
      </c>
      <c r="S16" s="95">
        <v>36592</v>
      </c>
      <c r="T16" s="95">
        <v>39320</v>
      </c>
      <c r="U16" s="95">
        <v>51596</v>
      </c>
      <c r="V16" s="95">
        <v>64918</v>
      </c>
    </row>
    <row r="17" spans="1:22" s="35" customFormat="1" ht="30" customHeight="1" x14ac:dyDescent="0.2">
      <c r="A17" s="28"/>
      <c r="B17" s="104" t="s">
        <v>43</v>
      </c>
      <c r="C17" s="102" t="s">
        <v>2</v>
      </c>
      <c r="D17" s="102"/>
      <c r="E17" s="94">
        <v>4270</v>
      </c>
      <c r="F17" s="94">
        <v>4704</v>
      </c>
      <c r="G17" s="94">
        <v>4984</v>
      </c>
      <c r="H17" s="94">
        <v>5448</v>
      </c>
      <c r="I17" s="94">
        <v>7044</v>
      </c>
      <c r="J17" s="94">
        <v>8374</v>
      </c>
      <c r="K17" s="94">
        <v>9770</v>
      </c>
      <c r="L17" s="94">
        <v>9970</v>
      </c>
      <c r="M17" s="94">
        <v>11750</v>
      </c>
      <c r="N17" s="94">
        <v>15312</v>
      </c>
      <c r="O17" s="94">
        <v>18872</v>
      </c>
      <c r="P17" s="94">
        <v>37610</v>
      </c>
      <c r="Q17" s="94">
        <v>51466</v>
      </c>
      <c r="R17" s="94">
        <v>65864</v>
      </c>
      <c r="S17" s="94">
        <v>78720</v>
      </c>
      <c r="T17" s="94">
        <v>92040</v>
      </c>
      <c r="U17" s="94">
        <v>120606</v>
      </c>
      <c r="V17" s="94">
        <v>149172</v>
      </c>
    </row>
    <row r="18" spans="1:22" s="35" customFormat="1" ht="30" customHeight="1" x14ac:dyDescent="0.2">
      <c r="A18" s="28"/>
      <c r="B18" s="104"/>
      <c r="C18" s="103" t="s">
        <v>3</v>
      </c>
      <c r="D18" s="103"/>
      <c r="E18" s="94">
        <v>3722</v>
      </c>
      <c r="F18" s="94">
        <v>4176</v>
      </c>
      <c r="G18" s="94">
        <v>4652</v>
      </c>
      <c r="H18" s="94">
        <v>5184</v>
      </c>
      <c r="I18" s="94">
        <v>6712</v>
      </c>
      <c r="J18" s="94">
        <v>7974</v>
      </c>
      <c r="K18" s="94">
        <v>9568</v>
      </c>
      <c r="L18" s="94">
        <v>9836</v>
      </c>
      <c r="M18" s="94">
        <v>11550</v>
      </c>
      <c r="N18" s="94">
        <v>14978</v>
      </c>
      <c r="O18" s="94">
        <v>18408</v>
      </c>
      <c r="P18" s="94">
        <v>33928</v>
      </c>
      <c r="Q18" s="94">
        <v>44546</v>
      </c>
      <c r="R18" s="94">
        <v>54330</v>
      </c>
      <c r="S18" s="94">
        <v>66202</v>
      </c>
      <c r="T18" s="94">
        <v>75830</v>
      </c>
      <c r="U18" s="94">
        <v>100064</v>
      </c>
      <c r="V18" s="94">
        <v>124300</v>
      </c>
    </row>
    <row r="19" spans="1:22" s="35" customFormat="1" ht="30" customHeight="1" x14ac:dyDescent="0.2">
      <c r="A19" s="28"/>
      <c r="B19" s="98" t="s">
        <v>44</v>
      </c>
      <c r="C19" s="100" t="s">
        <v>2</v>
      </c>
      <c r="D19" s="100"/>
      <c r="E19" s="95">
        <v>2618</v>
      </c>
      <c r="F19" s="95">
        <v>2884</v>
      </c>
      <c r="G19" s="95">
        <v>3056</v>
      </c>
      <c r="H19" s="95">
        <v>4054</v>
      </c>
      <c r="I19" s="95">
        <v>5318</v>
      </c>
      <c r="J19" s="95">
        <v>6180</v>
      </c>
      <c r="K19" s="95">
        <v>7310</v>
      </c>
      <c r="L19" s="95">
        <v>8040</v>
      </c>
      <c r="M19" s="95">
        <v>9184</v>
      </c>
      <c r="N19" s="95">
        <v>11472</v>
      </c>
      <c r="O19" s="95">
        <v>13756</v>
      </c>
      <c r="P19" s="95">
        <v>27708</v>
      </c>
      <c r="Q19" s="95">
        <v>35798</v>
      </c>
      <c r="R19" s="95">
        <v>46216</v>
      </c>
      <c r="S19" s="95">
        <v>57132</v>
      </c>
      <c r="T19" s="95">
        <v>64356</v>
      </c>
      <c r="U19" s="95">
        <v>80002</v>
      </c>
      <c r="V19" s="95">
        <v>94768</v>
      </c>
    </row>
    <row r="20" spans="1:22" s="35" customFormat="1" ht="30" customHeight="1" x14ac:dyDescent="0.2">
      <c r="A20" s="28"/>
      <c r="B20" s="99"/>
      <c r="C20" s="101" t="s">
        <v>3</v>
      </c>
      <c r="D20" s="101"/>
      <c r="E20" s="95">
        <v>2286</v>
      </c>
      <c r="F20" s="95">
        <v>2566</v>
      </c>
      <c r="G20" s="95">
        <v>2856</v>
      </c>
      <c r="H20" s="95">
        <v>3722</v>
      </c>
      <c r="I20" s="95">
        <v>4718</v>
      </c>
      <c r="J20" s="95">
        <v>5516</v>
      </c>
      <c r="K20" s="95">
        <v>6578</v>
      </c>
      <c r="L20" s="95">
        <v>7244</v>
      </c>
      <c r="M20" s="95">
        <v>8174</v>
      </c>
      <c r="N20" s="95">
        <v>10034</v>
      </c>
      <c r="O20" s="95">
        <v>11896</v>
      </c>
      <c r="P20" s="95">
        <v>23486</v>
      </c>
      <c r="Q20" s="95">
        <v>30068</v>
      </c>
      <c r="R20" s="95">
        <v>37944</v>
      </c>
      <c r="S20" s="95">
        <v>46862</v>
      </c>
      <c r="T20" s="95">
        <v>52078</v>
      </c>
      <c r="U20" s="95">
        <v>65640</v>
      </c>
      <c r="V20" s="95">
        <v>76714</v>
      </c>
    </row>
    <row r="21" spans="1:22" s="35" customFormat="1" ht="30" customHeight="1" x14ac:dyDescent="0.2">
      <c r="A21" s="28"/>
      <c r="B21" s="104" t="s">
        <v>37</v>
      </c>
      <c r="C21" s="102" t="s">
        <v>2</v>
      </c>
      <c r="D21" s="102"/>
      <c r="E21" s="94">
        <v>1822</v>
      </c>
      <c r="F21" s="94">
        <v>2006</v>
      </c>
      <c r="G21" s="94">
        <v>2126</v>
      </c>
      <c r="H21" s="94">
        <v>2726</v>
      </c>
      <c r="I21" s="94">
        <v>3522</v>
      </c>
      <c r="J21" s="94">
        <v>4320</v>
      </c>
      <c r="K21" s="94">
        <v>4652</v>
      </c>
      <c r="L21" s="94">
        <v>5648</v>
      </c>
      <c r="M21" s="94">
        <v>6592</v>
      </c>
      <c r="N21" s="94">
        <v>8478</v>
      </c>
      <c r="O21" s="94">
        <v>10366</v>
      </c>
      <c r="P21" s="94">
        <v>22806</v>
      </c>
      <c r="Q21" s="94">
        <v>31182</v>
      </c>
      <c r="R21" s="94">
        <v>39454</v>
      </c>
      <c r="S21" s="94">
        <v>49750</v>
      </c>
      <c r="T21" s="94">
        <v>51034</v>
      </c>
      <c r="U21" s="94">
        <v>62750</v>
      </c>
      <c r="V21" s="94">
        <v>76956</v>
      </c>
    </row>
    <row r="22" spans="1:22" s="35" customFormat="1" ht="30" customHeight="1" x14ac:dyDescent="0.2">
      <c r="A22" s="28"/>
      <c r="B22" s="104"/>
      <c r="C22" s="103" t="s">
        <v>3</v>
      </c>
      <c r="D22" s="103"/>
      <c r="E22" s="94">
        <v>1596</v>
      </c>
      <c r="F22" s="94">
        <v>1790</v>
      </c>
      <c r="G22" s="94">
        <v>1994</v>
      </c>
      <c r="H22" s="94">
        <v>2526</v>
      </c>
      <c r="I22" s="94">
        <v>3190</v>
      </c>
      <c r="J22" s="94">
        <v>3986</v>
      </c>
      <c r="K22" s="94">
        <v>4452</v>
      </c>
      <c r="L22" s="94">
        <v>5318</v>
      </c>
      <c r="M22" s="94">
        <v>6154</v>
      </c>
      <c r="N22" s="94">
        <v>7828</v>
      </c>
      <c r="O22" s="94">
        <v>9502</v>
      </c>
      <c r="P22" s="94">
        <v>20908</v>
      </c>
      <c r="Q22" s="94">
        <v>29830</v>
      </c>
      <c r="R22" s="94">
        <v>38024</v>
      </c>
      <c r="S22" s="94">
        <v>43252</v>
      </c>
      <c r="T22" s="94">
        <v>44136</v>
      </c>
      <c r="U22" s="94">
        <v>59542</v>
      </c>
      <c r="V22" s="94">
        <v>70134</v>
      </c>
    </row>
    <row r="23" spans="1:22" s="35" customFormat="1" ht="30" customHeight="1" x14ac:dyDescent="0.2">
      <c r="A23" s="6"/>
      <c r="B23" s="98" t="s">
        <v>45</v>
      </c>
      <c r="C23" s="100" t="s">
        <v>2</v>
      </c>
      <c r="D23" s="100"/>
      <c r="E23" s="95">
        <v>960</v>
      </c>
      <c r="F23" s="95">
        <v>1060</v>
      </c>
      <c r="G23" s="95">
        <v>1122</v>
      </c>
      <c r="H23" s="95">
        <v>1328</v>
      </c>
      <c r="I23" s="95">
        <v>1728</v>
      </c>
      <c r="J23" s="95">
        <v>1994</v>
      </c>
      <c r="K23" s="95">
        <v>2126</v>
      </c>
      <c r="L23" s="95">
        <v>2526</v>
      </c>
      <c r="M23" s="95">
        <v>3004</v>
      </c>
      <c r="N23" s="95">
        <v>3960</v>
      </c>
      <c r="O23" s="95">
        <v>4916</v>
      </c>
      <c r="P23" s="95">
        <v>10820</v>
      </c>
      <c r="Q23" s="95">
        <v>15036</v>
      </c>
      <c r="R23" s="95">
        <v>19410</v>
      </c>
      <c r="S23" s="95">
        <v>24234</v>
      </c>
      <c r="T23" s="95">
        <v>28806</v>
      </c>
      <c r="U23" s="95">
        <v>34666</v>
      </c>
      <c r="V23" s="95">
        <v>45578</v>
      </c>
    </row>
    <row r="24" spans="1:22" s="35" customFormat="1" ht="30" customHeight="1" x14ac:dyDescent="0.2">
      <c r="A24" s="6"/>
      <c r="B24" s="99"/>
      <c r="C24" s="101" t="s">
        <v>3</v>
      </c>
      <c r="D24" s="101"/>
      <c r="E24" s="95">
        <v>850</v>
      </c>
      <c r="F24" s="95">
        <v>954</v>
      </c>
      <c r="G24" s="95">
        <v>1064</v>
      </c>
      <c r="H24" s="95">
        <v>1264</v>
      </c>
      <c r="I24" s="95">
        <v>1596</v>
      </c>
      <c r="J24" s="95">
        <v>1794</v>
      </c>
      <c r="K24" s="95">
        <v>1928</v>
      </c>
      <c r="L24" s="95">
        <v>2224</v>
      </c>
      <c r="M24" s="95">
        <v>2670</v>
      </c>
      <c r="N24" s="95">
        <v>3560</v>
      </c>
      <c r="O24" s="95">
        <v>4450</v>
      </c>
      <c r="P24" s="95">
        <v>9518</v>
      </c>
      <c r="Q24" s="95">
        <v>13046</v>
      </c>
      <c r="R24" s="95">
        <v>16784</v>
      </c>
      <c r="S24" s="95">
        <v>20704</v>
      </c>
      <c r="T24" s="95">
        <v>25196</v>
      </c>
      <c r="U24" s="95">
        <v>30414</v>
      </c>
      <c r="V24" s="95">
        <v>40844</v>
      </c>
    </row>
    <row r="25" spans="1:22" s="35" customFormat="1" ht="30" customHeight="1" x14ac:dyDescent="0.2">
      <c r="A25" s="6"/>
      <c r="B25" s="104" t="s">
        <v>46</v>
      </c>
      <c r="C25" s="102" t="s">
        <v>2</v>
      </c>
      <c r="D25" s="102"/>
      <c r="E25" s="94">
        <v>626</v>
      </c>
      <c r="F25" s="94">
        <v>690</v>
      </c>
      <c r="G25" s="94">
        <v>732</v>
      </c>
      <c r="H25" s="94">
        <v>930</v>
      </c>
      <c r="I25" s="94">
        <v>1196</v>
      </c>
      <c r="J25" s="94">
        <v>1462</v>
      </c>
      <c r="K25" s="94">
        <v>1528</v>
      </c>
      <c r="L25" s="94">
        <v>1862</v>
      </c>
      <c r="M25" s="94">
        <v>2234</v>
      </c>
      <c r="N25" s="94">
        <v>2978</v>
      </c>
      <c r="O25" s="94">
        <v>3722</v>
      </c>
      <c r="P25" s="94">
        <v>8186</v>
      </c>
      <c r="Q25" s="94">
        <v>11854</v>
      </c>
      <c r="R25" s="94">
        <v>15114</v>
      </c>
      <c r="S25" s="94">
        <v>19498</v>
      </c>
      <c r="T25" s="94">
        <v>23992</v>
      </c>
      <c r="U25" s="94">
        <v>28164</v>
      </c>
      <c r="V25" s="94">
        <v>36832</v>
      </c>
    </row>
    <row r="26" spans="1:22" s="35" customFormat="1" ht="30" customHeight="1" x14ac:dyDescent="0.2">
      <c r="A26" s="12"/>
      <c r="B26" s="123"/>
      <c r="C26" s="103" t="s">
        <v>3</v>
      </c>
      <c r="D26" s="103"/>
      <c r="E26" s="94">
        <v>532</v>
      </c>
      <c r="F26" s="94">
        <v>596</v>
      </c>
      <c r="G26" s="94">
        <v>666</v>
      </c>
      <c r="H26" s="94">
        <v>864</v>
      </c>
      <c r="I26" s="94">
        <v>1130</v>
      </c>
      <c r="J26" s="94">
        <v>1394</v>
      </c>
      <c r="K26" s="94">
        <v>1476</v>
      </c>
      <c r="L26" s="94">
        <v>1728</v>
      </c>
      <c r="M26" s="94">
        <v>2060</v>
      </c>
      <c r="N26" s="94">
        <v>2726</v>
      </c>
      <c r="O26" s="94">
        <v>3388</v>
      </c>
      <c r="P26" s="94">
        <v>7456</v>
      </c>
      <c r="Q26" s="94">
        <v>10500</v>
      </c>
      <c r="R26" s="94">
        <v>14160</v>
      </c>
      <c r="S26" s="94">
        <v>17412</v>
      </c>
      <c r="T26" s="94">
        <v>19900</v>
      </c>
      <c r="U26" s="94">
        <v>22148</v>
      </c>
      <c r="V26" s="94">
        <v>31856</v>
      </c>
    </row>
    <row r="27" spans="1:22" s="35" customFormat="1" ht="30" customHeight="1" x14ac:dyDescent="0.2">
      <c r="A27" s="12"/>
      <c r="B27" s="79"/>
      <c r="C27" s="79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  <row r="28" spans="1:22" s="35" customFormat="1" ht="18" customHeight="1" x14ac:dyDescent="0.2">
      <c r="A28" s="12"/>
      <c r="B28" s="111" t="s">
        <v>32</v>
      </c>
      <c r="C28" s="112"/>
      <c r="D28" s="112"/>
      <c r="E28" s="112"/>
      <c r="F28" s="112"/>
      <c r="G28" s="46"/>
      <c r="H28" s="46"/>
      <c r="I28" s="46"/>
      <c r="J28" s="46"/>
      <c r="K28" s="46"/>
      <c r="L28" s="47"/>
      <c r="M28" s="47"/>
      <c r="N28" s="82"/>
      <c r="O28" s="83"/>
      <c r="P28" s="83"/>
      <c r="Q28" s="83"/>
      <c r="R28" s="83"/>
      <c r="S28" s="83"/>
      <c r="T28" s="83"/>
      <c r="U28" s="83"/>
      <c r="V28" s="84"/>
    </row>
    <row r="29" spans="1:22" s="35" customFormat="1" ht="30" customHeight="1" x14ac:dyDescent="0.2">
      <c r="A29" s="12"/>
      <c r="B29" s="109" t="s">
        <v>4</v>
      </c>
      <c r="C29" s="110"/>
      <c r="D29" s="110"/>
      <c r="E29" s="97">
        <v>100</v>
      </c>
      <c r="F29" s="97">
        <v>200</v>
      </c>
      <c r="G29" s="97">
        <v>500</v>
      </c>
      <c r="H29" s="97">
        <v>1000</v>
      </c>
      <c r="I29" s="97">
        <v>2000</v>
      </c>
      <c r="J29" s="97">
        <v>3000</v>
      </c>
      <c r="K29" s="97">
        <v>4000</v>
      </c>
      <c r="L29" s="97">
        <v>5000</v>
      </c>
      <c r="M29" s="97">
        <v>6000</v>
      </c>
      <c r="N29" s="97">
        <v>8000</v>
      </c>
      <c r="O29" s="97">
        <v>10000</v>
      </c>
      <c r="P29" s="97">
        <v>20000</v>
      </c>
      <c r="Q29" s="97">
        <v>30000</v>
      </c>
      <c r="R29" s="97">
        <v>40000</v>
      </c>
      <c r="S29" s="97">
        <v>50000</v>
      </c>
      <c r="T29" s="97">
        <v>60000</v>
      </c>
      <c r="U29" s="97">
        <v>80000</v>
      </c>
      <c r="V29" s="97">
        <v>100000</v>
      </c>
    </row>
    <row r="30" spans="1:22" s="32" customFormat="1" ht="30" customHeight="1" x14ac:dyDescent="0.2">
      <c r="A30" s="31"/>
      <c r="B30" s="118" t="s">
        <v>5</v>
      </c>
      <c r="C30" s="106" t="s">
        <v>10</v>
      </c>
      <c r="D30" s="106"/>
      <c r="E30" s="95">
        <v>270</v>
      </c>
      <c r="F30" s="95">
        <v>300</v>
      </c>
      <c r="G30" s="95">
        <v>300</v>
      </c>
      <c r="H30" s="95">
        <v>600</v>
      </c>
      <c r="I30" s="95">
        <v>900</v>
      </c>
      <c r="J30" s="95">
        <v>1200</v>
      </c>
      <c r="K30" s="95">
        <v>1500</v>
      </c>
      <c r="L30" s="95">
        <v>1800</v>
      </c>
      <c r="M30" s="95">
        <v>2040</v>
      </c>
      <c r="N30" s="95">
        <v>2520</v>
      </c>
      <c r="O30" s="95">
        <v>3000</v>
      </c>
      <c r="P30" s="95">
        <v>4200</v>
      </c>
      <c r="Q30" s="95">
        <v>5336</v>
      </c>
      <c r="R30" s="95">
        <v>6438</v>
      </c>
      <c r="S30" s="95">
        <v>7540</v>
      </c>
      <c r="T30" s="95">
        <v>8700</v>
      </c>
      <c r="U30" s="95">
        <v>10904</v>
      </c>
      <c r="V30" s="95">
        <v>13108</v>
      </c>
    </row>
    <row r="31" spans="1:22" ht="30" customHeight="1" x14ac:dyDescent="0.2">
      <c r="B31" s="119"/>
      <c r="C31" s="107" t="s">
        <v>9</v>
      </c>
      <c r="D31" s="107"/>
      <c r="E31" s="95">
        <v>810</v>
      </c>
      <c r="F31" s="95">
        <v>900</v>
      </c>
      <c r="G31" s="95">
        <v>900</v>
      </c>
      <c r="H31" s="95">
        <v>1600</v>
      </c>
      <c r="I31" s="95">
        <v>2300</v>
      </c>
      <c r="J31" s="95">
        <v>2800</v>
      </c>
      <c r="K31" s="95">
        <v>3300</v>
      </c>
      <c r="L31" s="95">
        <v>3600</v>
      </c>
      <c r="M31" s="95">
        <v>4040</v>
      </c>
      <c r="N31" s="95">
        <v>4720</v>
      </c>
      <c r="O31" s="95">
        <v>5400</v>
      </c>
      <c r="P31" s="95" t="s">
        <v>15</v>
      </c>
      <c r="Q31" s="95" t="s">
        <v>15</v>
      </c>
      <c r="R31" s="95" t="s">
        <v>15</v>
      </c>
      <c r="S31" s="95" t="s">
        <v>15</v>
      </c>
      <c r="T31" s="95" t="s">
        <v>15</v>
      </c>
      <c r="U31" s="95" t="s">
        <v>15</v>
      </c>
      <c r="V31" s="95" t="s">
        <v>15</v>
      </c>
    </row>
    <row r="32" spans="1:22" s="11" customFormat="1" ht="30" customHeight="1" x14ac:dyDescent="0.2">
      <c r="A32" s="7"/>
      <c r="B32" s="120" t="s">
        <v>6</v>
      </c>
      <c r="C32" s="105" t="s">
        <v>10</v>
      </c>
      <c r="D32" s="105"/>
      <c r="E32" s="94">
        <v>540</v>
      </c>
      <c r="F32" s="94">
        <v>600</v>
      </c>
      <c r="G32" s="94">
        <v>600</v>
      </c>
      <c r="H32" s="94">
        <v>900</v>
      </c>
      <c r="I32" s="94">
        <v>1200</v>
      </c>
      <c r="J32" s="94">
        <v>1800</v>
      </c>
      <c r="K32" s="94">
        <v>2100</v>
      </c>
      <c r="L32" s="94">
        <v>2400</v>
      </c>
      <c r="M32" s="94">
        <v>2880</v>
      </c>
      <c r="N32" s="94">
        <v>3840</v>
      </c>
      <c r="O32" s="94">
        <v>4800</v>
      </c>
      <c r="P32" s="94">
        <v>8400</v>
      </c>
      <c r="Q32" s="94">
        <v>9188</v>
      </c>
      <c r="R32" s="94">
        <v>9976</v>
      </c>
      <c r="S32" s="94">
        <v>11716</v>
      </c>
      <c r="T32" s="94">
        <v>13514</v>
      </c>
      <c r="U32" s="94">
        <v>16994</v>
      </c>
      <c r="V32" s="94">
        <v>20300</v>
      </c>
    </row>
    <row r="33" spans="1:22" s="11" customFormat="1" ht="30" customHeight="1" x14ac:dyDescent="0.2">
      <c r="A33" s="7"/>
      <c r="B33" s="120"/>
      <c r="C33" s="105" t="s">
        <v>9</v>
      </c>
      <c r="D33" s="105"/>
      <c r="E33" s="94">
        <v>1440</v>
      </c>
      <c r="F33" s="94">
        <v>1600</v>
      </c>
      <c r="G33" s="94">
        <v>1600</v>
      </c>
      <c r="H33" s="94">
        <v>2300</v>
      </c>
      <c r="I33" s="94">
        <v>2900</v>
      </c>
      <c r="J33" s="94">
        <v>3800</v>
      </c>
      <c r="K33" s="94">
        <v>4300</v>
      </c>
      <c r="L33" s="94">
        <v>4600</v>
      </c>
      <c r="M33" s="94">
        <v>5280</v>
      </c>
      <c r="N33" s="94">
        <v>6640</v>
      </c>
      <c r="O33" s="94">
        <v>8000</v>
      </c>
      <c r="P33" s="94" t="s">
        <v>15</v>
      </c>
      <c r="Q33" s="94" t="s">
        <v>15</v>
      </c>
      <c r="R33" s="94" t="s">
        <v>15</v>
      </c>
      <c r="S33" s="94" t="s">
        <v>15</v>
      </c>
      <c r="T33" s="94" t="s">
        <v>15</v>
      </c>
      <c r="U33" s="94" t="s">
        <v>15</v>
      </c>
      <c r="V33" s="94" t="s">
        <v>15</v>
      </c>
    </row>
    <row r="34" spans="1:22" s="30" customFormat="1" ht="30" customHeight="1" x14ac:dyDescent="0.2">
      <c r="A34" s="29"/>
      <c r="B34" s="121" t="s">
        <v>11</v>
      </c>
      <c r="C34" s="122"/>
      <c r="D34" s="122"/>
      <c r="E34" s="95">
        <v>262</v>
      </c>
      <c r="F34" s="95">
        <v>290</v>
      </c>
      <c r="G34" s="95">
        <v>290</v>
      </c>
      <c r="H34" s="95">
        <v>290</v>
      </c>
      <c r="I34" s="95">
        <v>580</v>
      </c>
      <c r="J34" s="95">
        <v>870</v>
      </c>
      <c r="K34" s="95">
        <v>1160</v>
      </c>
      <c r="L34" s="95">
        <v>1450</v>
      </c>
      <c r="M34" s="95">
        <v>1740</v>
      </c>
      <c r="N34" s="95">
        <v>2320</v>
      </c>
      <c r="O34" s="95">
        <v>2900</v>
      </c>
      <c r="P34" s="95">
        <v>5800</v>
      </c>
      <c r="Q34" s="95">
        <v>9750</v>
      </c>
      <c r="R34" s="95">
        <v>12000</v>
      </c>
      <c r="S34" s="95">
        <v>13750</v>
      </c>
      <c r="T34" s="95">
        <v>15000</v>
      </c>
      <c r="U34" s="95">
        <v>18000</v>
      </c>
      <c r="V34" s="95">
        <v>20300</v>
      </c>
    </row>
    <row r="35" spans="1:22" s="5" customFormat="1" ht="30" customHeight="1" x14ac:dyDescent="0.2">
      <c r="A35" s="6"/>
      <c r="B35" s="113" t="s">
        <v>30</v>
      </c>
      <c r="C35" s="114"/>
      <c r="D35" s="114"/>
      <c r="E35" s="94">
        <v>714</v>
      </c>
      <c r="F35" s="96">
        <v>793.33333333333337</v>
      </c>
      <c r="G35" s="96">
        <v>933.33333333333326</v>
      </c>
      <c r="H35" s="96">
        <v>1166.6666666666665</v>
      </c>
      <c r="I35" s="96">
        <v>1633.3333333333333</v>
      </c>
      <c r="J35" s="94">
        <v>2100</v>
      </c>
      <c r="K35" s="94">
        <v>2566</v>
      </c>
      <c r="L35" s="94">
        <v>3034</v>
      </c>
      <c r="M35" s="94">
        <v>3500</v>
      </c>
      <c r="N35" s="94">
        <v>4434</v>
      </c>
      <c r="O35" s="94">
        <v>5366</v>
      </c>
      <c r="P35" s="94">
        <v>9366</v>
      </c>
      <c r="Q35" s="94">
        <v>12600</v>
      </c>
      <c r="R35" s="94">
        <v>15216</v>
      </c>
      <c r="S35" s="94">
        <v>17166</v>
      </c>
      <c r="T35" s="94">
        <v>18450</v>
      </c>
      <c r="U35" s="94">
        <v>22060</v>
      </c>
      <c r="V35" s="94">
        <v>27472</v>
      </c>
    </row>
    <row r="36" spans="1:22" ht="30" customHeight="1" x14ac:dyDescent="0.2">
      <c r="A36" s="12"/>
      <c r="B36" s="99" t="s">
        <v>29</v>
      </c>
      <c r="C36" s="115"/>
      <c r="D36" s="115"/>
      <c r="E36" s="95">
        <v>522</v>
      </c>
      <c r="F36" s="95">
        <v>580</v>
      </c>
      <c r="G36" s="95">
        <v>580</v>
      </c>
      <c r="H36" s="95">
        <v>696</v>
      </c>
      <c r="I36" s="95">
        <v>1160</v>
      </c>
      <c r="J36" s="95">
        <v>1740</v>
      </c>
      <c r="K36" s="95">
        <v>2320</v>
      </c>
      <c r="L36" s="95">
        <v>2900</v>
      </c>
      <c r="M36" s="95">
        <v>3480</v>
      </c>
      <c r="N36" s="95">
        <v>4640</v>
      </c>
      <c r="O36" s="95">
        <v>5800</v>
      </c>
      <c r="P36" s="95">
        <v>11600</v>
      </c>
      <c r="Q36" s="95">
        <v>17400</v>
      </c>
      <c r="R36" s="95">
        <v>23200</v>
      </c>
      <c r="S36" s="95">
        <v>29000</v>
      </c>
      <c r="T36" s="95">
        <v>34800</v>
      </c>
      <c r="U36" s="95">
        <v>46400</v>
      </c>
      <c r="V36" s="95">
        <v>58000</v>
      </c>
    </row>
    <row r="37" spans="1:22" ht="13.5" customHeight="1" x14ac:dyDescent="0.2"/>
    <row r="38" spans="1:22" ht="13.5" customHeight="1" x14ac:dyDescent="0.2"/>
    <row r="39" spans="1:22" ht="13.5" customHeight="1" x14ac:dyDescent="0.2"/>
    <row r="40" spans="1:22" ht="13.5" customHeight="1" x14ac:dyDescent="0.2"/>
    <row r="41" spans="1:22" ht="13.5" customHeight="1" x14ac:dyDescent="0.2"/>
    <row r="42" spans="1:22" ht="13.5" customHeight="1" x14ac:dyDescent="0.2"/>
    <row r="43" spans="1:22" ht="13.5" customHeight="1" x14ac:dyDescent="0.2"/>
    <row r="44" spans="1:22" ht="13.5" customHeight="1" x14ac:dyDescent="0.2"/>
    <row r="45" spans="1:22" ht="13.5" customHeight="1" x14ac:dyDescent="0.2"/>
    <row r="46" spans="1:22" ht="13.5" customHeight="1" x14ac:dyDescent="0.2"/>
    <row r="47" spans="1:22" ht="13.5" customHeight="1" x14ac:dyDescent="0.2"/>
    <row r="48" spans="1:22" ht="13.5" customHeight="1" x14ac:dyDescent="0.2"/>
    <row r="49" ht="13.5" customHeight="1" x14ac:dyDescent="0.2"/>
    <row r="50" ht="13.5" customHeight="1" x14ac:dyDescent="0.2"/>
    <row r="51" ht="13.5" customHeight="1" x14ac:dyDescent="0.2"/>
  </sheetData>
  <mergeCells count="43">
    <mergeCell ref="B3:D3"/>
    <mergeCell ref="B29:D29"/>
    <mergeCell ref="B28:F28"/>
    <mergeCell ref="B35:D35"/>
    <mergeCell ref="B36:D36"/>
    <mergeCell ref="B6:D6"/>
    <mergeCell ref="B7:B8"/>
    <mergeCell ref="B30:B31"/>
    <mergeCell ref="B32:B33"/>
    <mergeCell ref="B34:D34"/>
    <mergeCell ref="B9:B10"/>
    <mergeCell ref="B21:B22"/>
    <mergeCell ref="B23:B24"/>
    <mergeCell ref="B25:B26"/>
    <mergeCell ref="C17:D17"/>
    <mergeCell ref="C18:D18"/>
    <mergeCell ref="C23:D23"/>
    <mergeCell ref="C32:D32"/>
    <mergeCell ref="C33:D33"/>
    <mergeCell ref="C24:D24"/>
    <mergeCell ref="C25:D25"/>
    <mergeCell ref="C26:D26"/>
    <mergeCell ref="C30:D30"/>
    <mergeCell ref="C31:D31"/>
    <mergeCell ref="C7:D7"/>
    <mergeCell ref="C8:D8"/>
    <mergeCell ref="C9:D9"/>
    <mergeCell ref="C10:D10"/>
    <mergeCell ref="C11:D11"/>
    <mergeCell ref="B11:B12"/>
    <mergeCell ref="C19:D19"/>
    <mergeCell ref="C20:D20"/>
    <mergeCell ref="C21:D21"/>
    <mergeCell ref="C22:D22"/>
    <mergeCell ref="C12:D12"/>
    <mergeCell ref="C13:D13"/>
    <mergeCell ref="C14:D14"/>
    <mergeCell ref="C15:D15"/>
    <mergeCell ref="C16:D16"/>
    <mergeCell ref="B13:B14"/>
    <mergeCell ref="B15:B16"/>
    <mergeCell ref="B17:B18"/>
    <mergeCell ref="B19:B20"/>
  </mergeCells>
  <phoneticPr fontId="2" type="noConversion"/>
  <pageMargins left="0.27559055118110237" right="0.15748031496062992" top="0.15748031496062992" bottom="0.19685039370078741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1ABC9C"/>
  </sheetPr>
  <dimension ref="A1:W53"/>
  <sheetViews>
    <sheetView topLeftCell="A31" zoomScale="90" zoomScaleNormal="90" workbookViewId="0">
      <selection activeCell="Q9" sqref="Q9"/>
    </sheetView>
  </sheetViews>
  <sheetFormatPr defaultColWidth="9.85546875" defaultRowHeight="12.75" x14ac:dyDescent="0.2"/>
  <cols>
    <col min="1" max="1" width="1.7109375" style="14" customWidth="1"/>
    <col min="2" max="2" width="34.85546875" style="15" customWidth="1"/>
    <col min="3" max="4" width="8.7109375" style="15" customWidth="1"/>
    <col min="5" max="14" width="10.7109375" style="16" customWidth="1"/>
    <col min="15" max="16384" width="9.85546875" style="15"/>
  </cols>
  <sheetData>
    <row r="1" spans="1:23" ht="30" customHeight="1" thickBot="1" x14ac:dyDescent="0.25">
      <c r="B1" s="59" t="s">
        <v>23</v>
      </c>
      <c r="C1" s="87"/>
      <c r="D1" s="16"/>
      <c r="E1" s="69"/>
      <c r="F1" s="69"/>
      <c r="G1" s="32"/>
      <c r="H1" s="74"/>
      <c r="I1" s="85"/>
      <c r="J1" s="85"/>
      <c r="K1" s="63"/>
      <c r="L1" s="62"/>
      <c r="M1" s="62"/>
      <c r="N1" s="68"/>
    </row>
    <row r="2" spans="1:23" ht="30" customHeight="1" thickBot="1" x14ac:dyDescent="0.25">
      <c r="A2" s="15"/>
      <c r="B2" s="108" t="s">
        <v>24</v>
      </c>
      <c r="C2" s="108"/>
      <c r="D2" s="108"/>
      <c r="E2" s="15"/>
      <c r="F2" s="15"/>
      <c r="G2" s="37"/>
      <c r="H2" s="74"/>
      <c r="I2" s="86"/>
      <c r="J2" s="86"/>
      <c r="K2" s="66"/>
      <c r="L2" s="65"/>
      <c r="M2" s="65"/>
      <c r="N2" s="67"/>
    </row>
    <row r="3" spans="1:23" ht="19.899999999999999" customHeight="1" x14ac:dyDescent="0.2">
      <c r="A3" s="15"/>
      <c r="B3" s="20"/>
      <c r="C3" s="20"/>
      <c r="D3" s="21"/>
      <c r="E3" s="21"/>
      <c r="F3" s="21"/>
      <c r="I3" s="33"/>
      <c r="K3" s="33"/>
      <c r="L3" s="33"/>
      <c r="M3" s="33"/>
      <c r="N3" s="33"/>
    </row>
    <row r="4" spans="1:23" ht="18" customHeight="1" x14ac:dyDescent="0.2">
      <c r="A4" s="19"/>
      <c r="B4" s="60" t="s">
        <v>13</v>
      </c>
      <c r="C4" s="75"/>
      <c r="D4" s="61"/>
      <c r="E4" s="45"/>
      <c r="F4" s="45"/>
      <c r="G4" s="46"/>
      <c r="H4" s="46"/>
      <c r="I4" s="46"/>
      <c r="J4" s="46"/>
      <c r="K4" s="46"/>
      <c r="L4" s="47"/>
      <c r="M4" s="47"/>
      <c r="N4" s="70"/>
      <c r="O4" s="1"/>
      <c r="P4" s="16"/>
      <c r="Q4" s="16"/>
      <c r="S4" s="16"/>
      <c r="T4" s="33"/>
      <c r="U4" s="33"/>
      <c r="V4" s="33"/>
      <c r="W4" s="33"/>
    </row>
    <row r="5" spans="1:23" ht="30" customHeight="1" x14ac:dyDescent="0.2">
      <c r="A5" s="19"/>
      <c r="B5" s="51" t="s">
        <v>4</v>
      </c>
      <c r="C5" s="52"/>
      <c r="D5" s="52"/>
      <c r="E5" s="93">
        <v>500</v>
      </c>
      <c r="F5" s="93">
        <v>1000</v>
      </c>
      <c r="G5" s="93">
        <v>2000</v>
      </c>
      <c r="H5" s="93">
        <v>3000</v>
      </c>
      <c r="I5" s="93">
        <v>4000</v>
      </c>
      <c r="J5" s="93">
        <v>5000</v>
      </c>
      <c r="K5" s="93">
        <v>6000</v>
      </c>
      <c r="L5" s="93">
        <v>8000</v>
      </c>
      <c r="M5" s="93">
        <v>10000</v>
      </c>
      <c r="N5" s="93">
        <v>20000</v>
      </c>
      <c r="O5" s="58"/>
      <c r="P5" s="58"/>
      <c r="Q5" s="16"/>
      <c r="S5" s="16"/>
      <c r="T5" s="33"/>
      <c r="U5" s="33"/>
      <c r="V5" s="33"/>
      <c r="W5" s="33"/>
    </row>
    <row r="6" spans="1:23" s="23" customFormat="1" ht="30" customHeight="1" x14ac:dyDescent="0.2">
      <c r="A6" s="22"/>
      <c r="B6" s="98" t="s">
        <v>48</v>
      </c>
      <c r="C6" s="100" t="s">
        <v>7</v>
      </c>
      <c r="D6" s="100"/>
      <c r="E6" s="91">
        <f t="shared" ref="E6:N6" si="0">(E10+E31)*2</f>
        <v>16528</v>
      </c>
      <c r="F6" s="91">
        <f t="shared" si="0"/>
        <v>18244</v>
      </c>
      <c r="G6" s="91">
        <f t="shared" si="0"/>
        <v>24284</v>
      </c>
      <c r="H6" s="91">
        <f t="shared" si="0"/>
        <v>30700</v>
      </c>
      <c r="I6" s="91">
        <f t="shared" si="0"/>
        <v>38072</v>
      </c>
      <c r="J6" s="91">
        <f t="shared" si="0"/>
        <v>41384</v>
      </c>
      <c r="K6" s="91">
        <f t="shared" si="0"/>
        <v>48052</v>
      </c>
      <c r="L6" s="91">
        <f t="shared" si="0"/>
        <v>61388</v>
      </c>
      <c r="M6" s="91">
        <f t="shared" si="0"/>
        <v>74724</v>
      </c>
      <c r="N6" s="91">
        <f t="shared" si="0"/>
        <v>123412</v>
      </c>
    </row>
    <row r="7" spans="1:23" s="24" customFormat="1" ht="30" customHeight="1" x14ac:dyDescent="0.2">
      <c r="A7" s="22"/>
      <c r="B7" s="99"/>
      <c r="C7" s="101" t="s">
        <v>8</v>
      </c>
      <c r="D7" s="101"/>
      <c r="E7" s="91">
        <f t="shared" ref="E7:M7" si="1">(E10+E32)*2</f>
        <v>18528</v>
      </c>
      <c r="F7" s="91">
        <f t="shared" si="1"/>
        <v>21044</v>
      </c>
      <c r="G7" s="91">
        <f t="shared" si="1"/>
        <v>27684</v>
      </c>
      <c r="H7" s="91">
        <f t="shared" si="1"/>
        <v>34700</v>
      </c>
      <c r="I7" s="91">
        <f t="shared" si="1"/>
        <v>42472</v>
      </c>
      <c r="J7" s="91">
        <f t="shared" si="1"/>
        <v>45784</v>
      </c>
      <c r="K7" s="91">
        <f t="shared" si="1"/>
        <v>52852</v>
      </c>
      <c r="L7" s="91">
        <f t="shared" si="1"/>
        <v>66988</v>
      </c>
      <c r="M7" s="91">
        <f t="shared" si="1"/>
        <v>81124</v>
      </c>
      <c r="N7" s="91" t="s">
        <v>15</v>
      </c>
    </row>
    <row r="8" spans="1:23" s="24" customFormat="1" ht="30" customHeight="1" x14ac:dyDescent="0.2">
      <c r="A8" s="22"/>
      <c r="B8" s="128" t="s">
        <v>47</v>
      </c>
      <c r="C8" s="102" t="s">
        <v>2</v>
      </c>
      <c r="D8" s="102"/>
      <c r="E8" s="90">
        <v>13550</v>
      </c>
      <c r="F8" s="90">
        <v>15852</v>
      </c>
      <c r="G8" s="90">
        <v>20324</v>
      </c>
      <c r="H8" s="90">
        <v>24190</v>
      </c>
      <c r="I8" s="90">
        <v>28642</v>
      </c>
      <c r="J8" s="90">
        <v>32762</v>
      </c>
      <c r="K8" s="90">
        <v>36646</v>
      </c>
      <c r="L8" s="90">
        <v>44418</v>
      </c>
      <c r="M8" s="90">
        <v>52188</v>
      </c>
      <c r="N8" s="90">
        <v>91278</v>
      </c>
    </row>
    <row r="9" spans="1:23" s="34" customFormat="1" ht="30" customHeight="1" x14ac:dyDescent="0.2">
      <c r="A9" s="17"/>
      <c r="B9" s="123"/>
      <c r="C9" s="103" t="s">
        <v>3</v>
      </c>
      <c r="D9" s="103"/>
      <c r="E9" s="90">
        <v>12872</v>
      </c>
      <c r="F9" s="90">
        <v>15174</v>
      </c>
      <c r="G9" s="90">
        <v>17680</v>
      </c>
      <c r="H9" s="90">
        <v>21408</v>
      </c>
      <c r="I9" s="90">
        <v>24588</v>
      </c>
      <c r="J9" s="90">
        <v>28110</v>
      </c>
      <c r="K9" s="90">
        <v>31606</v>
      </c>
      <c r="L9" s="90">
        <v>38596</v>
      </c>
      <c r="M9" s="90">
        <v>45588</v>
      </c>
      <c r="N9" s="90">
        <v>78576</v>
      </c>
    </row>
    <row r="10" spans="1:23" s="34" customFormat="1" ht="30" customHeight="1" x14ac:dyDescent="0.2">
      <c r="A10" s="17"/>
      <c r="B10" s="98" t="s">
        <v>34</v>
      </c>
      <c r="C10" s="100" t="s">
        <v>2</v>
      </c>
      <c r="D10" s="100"/>
      <c r="E10" s="91">
        <v>7664</v>
      </c>
      <c r="F10" s="91">
        <v>8222</v>
      </c>
      <c r="G10" s="91">
        <v>10942</v>
      </c>
      <c r="H10" s="91">
        <v>13550</v>
      </c>
      <c r="I10" s="91">
        <v>16936</v>
      </c>
      <c r="J10" s="91">
        <v>18292</v>
      </c>
      <c r="K10" s="91">
        <v>21146</v>
      </c>
      <c r="L10" s="91">
        <v>26854</v>
      </c>
      <c r="M10" s="91">
        <v>32562</v>
      </c>
      <c r="N10" s="91">
        <v>53306</v>
      </c>
    </row>
    <row r="11" spans="1:23" s="34" customFormat="1" ht="30" customHeight="1" x14ac:dyDescent="0.2">
      <c r="A11" s="18"/>
      <c r="B11" s="99"/>
      <c r="C11" s="101" t="s">
        <v>3</v>
      </c>
      <c r="D11" s="101"/>
      <c r="E11" s="91">
        <v>6968</v>
      </c>
      <c r="F11" s="91">
        <v>7874</v>
      </c>
      <c r="G11" s="91">
        <v>10104</v>
      </c>
      <c r="H11" s="91">
        <v>12194</v>
      </c>
      <c r="I11" s="91">
        <v>15920</v>
      </c>
      <c r="J11" s="91">
        <v>16936</v>
      </c>
      <c r="K11" s="91">
        <v>18998</v>
      </c>
      <c r="L11" s="91">
        <v>23122</v>
      </c>
      <c r="M11" s="91">
        <v>27246</v>
      </c>
      <c r="N11" s="91">
        <v>46066</v>
      </c>
    </row>
    <row r="12" spans="1:23" s="34" customFormat="1" ht="30" customHeight="1" x14ac:dyDescent="0.2">
      <c r="A12" s="18"/>
      <c r="B12" s="128" t="s">
        <v>35</v>
      </c>
      <c r="C12" s="102" t="s">
        <v>2</v>
      </c>
      <c r="D12" s="102"/>
      <c r="E12" s="90">
        <v>3904</v>
      </c>
      <c r="F12" s="90">
        <v>4878</v>
      </c>
      <c r="G12" s="90">
        <v>6618</v>
      </c>
      <c r="H12" s="90">
        <v>8014</v>
      </c>
      <c r="I12" s="90">
        <v>9406</v>
      </c>
      <c r="J12" s="90">
        <v>10802</v>
      </c>
      <c r="K12" s="90">
        <v>12298</v>
      </c>
      <c r="L12" s="90">
        <v>15296</v>
      </c>
      <c r="M12" s="90">
        <v>18292</v>
      </c>
      <c r="N12" s="90">
        <v>32896</v>
      </c>
    </row>
    <row r="13" spans="1:23" s="34" customFormat="1" ht="30" customHeight="1" x14ac:dyDescent="0.2">
      <c r="A13" s="18"/>
      <c r="B13" s="123"/>
      <c r="C13" s="103" t="s">
        <v>3</v>
      </c>
      <c r="D13" s="103"/>
      <c r="E13" s="90">
        <v>3548</v>
      </c>
      <c r="F13" s="90">
        <v>4614</v>
      </c>
      <c r="G13" s="90">
        <v>5922</v>
      </c>
      <c r="H13" s="90">
        <v>6968</v>
      </c>
      <c r="I13" s="90">
        <v>8360</v>
      </c>
      <c r="J13" s="90">
        <v>9406</v>
      </c>
      <c r="K13" s="90">
        <v>10912</v>
      </c>
      <c r="L13" s="90">
        <v>13924</v>
      </c>
      <c r="M13" s="90">
        <v>16936</v>
      </c>
      <c r="N13" s="90">
        <v>29906</v>
      </c>
    </row>
    <row r="14" spans="1:23" s="34" customFormat="1" ht="30" customHeight="1" x14ac:dyDescent="0.2">
      <c r="A14" s="17"/>
      <c r="B14" s="98" t="s">
        <v>36</v>
      </c>
      <c r="C14" s="100" t="s">
        <v>2</v>
      </c>
      <c r="D14" s="100"/>
      <c r="E14" s="91">
        <v>1988</v>
      </c>
      <c r="F14" s="91">
        <v>2838</v>
      </c>
      <c r="G14" s="91">
        <v>3904</v>
      </c>
      <c r="H14" s="91">
        <v>4878</v>
      </c>
      <c r="I14" s="91">
        <v>5226</v>
      </c>
      <c r="J14" s="91">
        <v>5922</v>
      </c>
      <c r="K14" s="91">
        <v>6828</v>
      </c>
      <c r="L14" s="91">
        <v>8640</v>
      </c>
      <c r="M14" s="91">
        <v>10452</v>
      </c>
      <c r="N14" s="91">
        <v>18292</v>
      </c>
    </row>
    <row r="15" spans="1:23" s="34" customFormat="1" ht="30" customHeight="1" x14ac:dyDescent="0.2">
      <c r="A15" s="17"/>
      <c r="B15" s="99"/>
      <c r="C15" s="101" t="s">
        <v>3</v>
      </c>
      <c r="D15" s="101"/>
      <c r="E15" s="91">
        <v>1774</v>
      </c>
      <c r="F15" s="91">
        <v>2130</v>
      </c>
      <c r="G15" s="91">
        <v>3190</v>
      </c>
      <c r="H15" s="91">
        <v>4258</v>
      </c>
      <c r="I15" s="91">
        <v>4878</v>
      </c>
      <c r="J15" s="91">
        <v>5226</v>
      </c>
      <c r="K15" s="91">
        <v>6200</v>
      </c>
      <c r="L15" s="91">
        <v>8152</v>
      </c>
      <c r="M15" s="91">
        <v>10104</v>
      </c>
      <c r="N15" s="91">
        <v>16936</v>
      </c>
    </row>
    <row r="16" spans="1:23" s="34" customFormat="1" ht="30" customHeight="1" x14ac:dyDescent="0.2">
      <c r="A16" s="18"/>
      <c r="B16" s="128" t="s">
        <v>43</v>
      </c>
      <c r="C16" s="102" t="s">
        <v>2</v>
      </c>
      <c r="D16" s="102"/>
      <c r="E16" s="90">
        <v>5576</v>
      </c>
      <c r="F16" s="90">
        <v>6272</v>
      </c>
      <c r="G16" s="90">
        <v>8360</v>
      </c>
      <c r="H16" s="90">
        <v>10104</v>
      </c>
      <c r="I16" s="90">
        <v>11856</v>
      </c>
      <c r="J16" s="90">
        <v>12532</v>
      </c>
      <c r="K16" s="90">
        <v>14678</v>
      </c>
      <c r="L16" s="90">
        <v>18968</v>
      </c>
      <c r="M16" s="90">
        <v>23260</v>
      </c>
      <c r="N16" s="90">
        <v>41202</v>
      </c>
    </row>
    <row r="17" spans="1:16" s="34" customFormat="1" ht="30" customHeight="1" x14ac:dyDescent="0.2">
      <c r="A17" s="18"/>
      <c r="B17" s="123"/>
      <c r="C17" s="103" t="s">
        <v>3</v>
      </c>
      <c r="D17" s="103"/>
      <c r="E17" s="90">
        <v>5226</v>
      </c>
      <c r="F17" s="90">
        <v>5922</v>
      </c>
      <c r="G17" s="90">
        <v>8014</v>
      </c>
      <c r="H17" s="90">
        <v>9756</v>
      </c>
      <c r="I17" s="90">
        <v>11844</v>
      </c>
      <c r="J17" s="90">
        <v>12194</v>
      </c>
      <c r="K17" s="90">
        <v>14362</v>
      </c>
      <c r="L17" s="90">
        <v>18698</v>
      </c>
      <c r="M17" s="90">
        <v>23034</v>
      </c>
      <c r="N17" s="90">
        <v>40538</v>
      </c>
    </row>
    <row r="18" spans="1:16" s="34" customFormat="1" ht="30" customHeight="1" x14ac:dyDescent="0.2">
      <c r="A18" s="18"/>
      <c r="B18" s="98" t="s">
        <v>44</v>
      </c>
      <c r="C18" s="100" t="s">
        <v>2</v>
      </c>
      <c r="D18" s="100"/>
      <c r="E18" s="91">
        <v>3406</v>
      </c>
      <c r="F18" s="91">
        <v>4544</v>
      </c>
      <c r="G18" s="91">
        <v>5922</v>
      </c>
      <c r="H18" s="91">
        <v>6968</v>
      </c>
      <c r="I18" s="91">
        <v>8360</v>
      </c>
      <c r="J18" s="91">
        <v>9616</v>
      </c>
      <c r="K18" s="91">
        <v>10944</v>
      </c>
      <c r="L18" s="91">
        <v>13602</v>
      </c>
      <c r="M18" s="91">
        <v>16258</v>
      </c>
      <c r="N18" s="91">
        <v>29572</v>
      </c>
    </row>
    <row r="19" spans="1:16" s="34" customFormat="1" ht="30" customHeight="1" x14ac:dyDescent="0.2">
      <c r="A19" s="18"/>
      <c r="B19" s="99"/>
      <c r="C19" s="101" t="s">
        <v>3</v>
      </c>
      <c r="D19" s="101"/>
      <c r="E19" s="91">
        <v>3194</v>
      </c>
      <c r="F19" s="91">
        <v>4116</v>
      </c>
      <c r="G19" s="91">
        <v>5296</v>
      </c>
      <c r="H19" s="91">
        <v>6272</v>
      </c>
      <c r="I19" s="91">
        <v>7526</v>
      </c>
      <c r="J19" s="91">
        <v>8360</v>
      </c>
      <c r="K19" s="91">
        <v>9738</v>
      </c>
      <c r="L19" s="91">
        <v>12490</v>
      </c>
      <c r="M19" s="91">
        <v>15242</v>
      </c>
      <c r="N19" s="91">
        <v>25916</v>
      </c>
    </row>
    <row r="20" spans="1:16" s="34" customFormat="1" ht="30" customHeight="1" x14ac:dyDescent="0.2">
      <c r="A20" s="18"/>
      <c r="B20" s="128" t="s">
        <v>37</v>
      </c>
      <c r="C20" s="102" t="s">
        <v>2</v>
      </c>
      <c r="D20" s="102"/>
      <c r="E20" s="90">
        <v>2486</v>
      </c>
      <c r="F20" s="90">
        <v>3194</v>
      </c>
      <c r="G20" s="90">
        <v>4258</v>
      </c>
      <c r="H20" s="90">
        <v>5226</v>
      </c>
      <c r="I20" s="90">
        <v>5922</v>
      </c>
      <c r="J20" s="90">
        <v>6618</v>
      </c>
      <c r="K20" s="90">
        <v>7736</v>
      </c>
      <c r="L20" s="90">
        <v>9964</v>
      </c>
      <c r="M20" s="90">
        <v>12194</v>
      </c>
      <c r="N20" s="90">
        <v>23260</v>
      </c>
    </row>
    <row r="21" spans="1:16" s="34" customFormat="1" ht="30" customHeight="1" x14ac:dyDescent="0.2">
      <c r="A21" s="18"/>
      <c r="B21" s="123"/>
      <c r="C21" s="103" t="s">
        <v>3</v>
      </c>
      <c r="D21" s="103"/>
      <c r="E21" s="90">
        <v>2272</v>
      </c>
      <c r="F21" s="90">
        <v>2982</v>
      </c>
      <c r="G21" s="90">
        <v>3904</v>
      </c>
      <c r="H21" s="90">
        <v>4878</v>
      </c>
      <c r="I21" s="90">
        <v>5576</v>
      </c>
      <c r="J21" s="90">
        <v>6272</v>
      </c>
      <c r="K21" s="90">
        <v>7388</v>
      </c>
      <c r="L21" s="90">
        <v>9622</v>
      </c>
      <c r="M21" s="90">
        <v>11856</v>
      </c>
      <c r="N21" s="90">
        <v>23034</v>
      </c>
    </row>
    <row r="22" spans="1:16" s="34" customFormat="1" ht="30" customHeight="1" x14ac:dyDescent="0.2">
      <c r="A22" s="18"/>
      <c r="B22" s="98" t="s">
        <v>45</v>
      </c>
      <c r="C22" s="100" t="s">
        <v>2</v>
      </c>
      <c r="D22" s="100"/>
      <c r="E22" s="91">
        <v>1278</v>
      </c>
      <c r="F22" s="91">
        <v>1562</v>
      </c>
      <c r="G22" s="91">
        <v>2130</v>
      </c>
      <c r="H22" s="91">
        <v>2554</v>
      </c>
      <c r="I22" s="91">
        <v>2838</v>
      </c>
      <c r="J22" s="91">
        <v>3548</v>
      </c>
      <c r="K22" s="91">
        <v>4094</v>
      </c>
      <c r="L22" s="91">
        <v>5182</v>
      </c>
      <c r="M22" s="91">
        <v>6272</v>
      </c>
      <c r="N22" s="91">
        <v>11844</v>
      </c>
    </row>
    <row r="23" spans="1:16" s="34" customFormat="1" ht="30" customHeight="1" x14ac:dyDescent="0.2">
      <c r="B23" s="99"/>
      <c r="C23" s="101" t="s">
        <v>3</v>
      </c>
      <c r="D23" s="101"/>
      <c r="E23" s="91">
        <v>1206</v>
      </c>
      <c r="F23" s="91">
        <v>1490</v>
      </c>
      <c r="G23" s="91">
        <v>1988</v>
      </c>
      <c r="H23" s="91">
        <v>2342</v>
      </c>
      <c r="I23" s="91">
        <v>2626</v>
      </c>
      <c r="J23" s="91">
        <v>3194</v>
      </c>
      <c r="K23" s="91">
        <v>3740</v>
      </c>
      <c r="L23" s="91">
        <v>4832</v>
      </c>
      <c r="M23" s="91">
        <v>5922</v>
      </c>
      <c r="N23" s="91">
        <v>11148</v>
      </c>
    </row>
    <row r="24" spans="1:16" s="34" customFormat="1" ht="30" customHeight="1" x14ac:dyDescent="0.2">
      <c r="B24" s="128" t="s">
        <v>46</v>
      </c>
      <c r="C24" s="102" t="s">
        <v>2</v>
      </c>
      <c r="D24" s="102"/>
      <c r="E24" s="90">
        <v>852</v>
      </c>
      <c r="F24" s="90">
        <v>1066</v>
      </c>
      <c r="G24" s="90">
        <v>1490</v>
      </c>
      <c r="H24" s="90">
        <v>1846</v>
      </c>
      <c r="I24" s="90">
        <v>1988</v>
      </c>
      <c r="J24" s="90">
        <v>2486</v>
      </c>
      <c r="K24" s="90">
        <v>2952</v>
      </c>
      <c r="L24" s="90">
        <v>3888</v>
      </c>
      <c r="M24" s="90">
        <v>4826</v>
      </c>
      <c r="N24" s="90">
        <v>9198</v>
      </c>
    </row>
    <row r="25" spans="1:16" s="34" customFormat="1" ht="30" customHeight="1" x14ac:dyDescent="0.2">
      <c r="B25" s="123"/>
      <c r="C25" s="103" t="s">
        <v>3</v>
      </c>
      <c r="D25" s="103"/>
      <c r="E25" s="90">
        <v>780</v>
      </c>
      <c r="F25" s="90">
        <v>994</v>
      </c>
      <c r="G25" s="90">
        <v>1420</v>
      </c>
      <c r="H25" s="90">
        <v>1774</v>
      </c>
      <c r="I25" s="90">
        <v>1846</v>
      </c>
      <c r="J25" s="90">
        <v>2342</v>
      </c>
      <c r="K25" s="90">
        <v>2768</v>
      </c>
      <c r="L25" s="90">
        <v>3620</v>
      </c>
      <c r="M25" s="90">
        <v>4472</v>
      </c>
      <c r="N25" s="90">
        <v>8500</v>
      </c>
    </row>
    <row r="26" spans="1:16" s="34" customFormat="1" ht="30" customHeight="1" x14ac:dyDescent="0.2">
      <c r="A26" s="27"/>
    </row>
    <row r="27" spans="1:16" s="34" customFormat="1" ht="18" customHeight="1" x14ac:dyDescent="0.2">
      <c r="A27" s="27"/>
      <c r="B27" s="126" t="s">
        <v>20</v>
      </c>
      <c r="C27" s="127"/>
      <c r="D27" s="127"/>
      <c r="E27" s="112"/>
      <c r="F27" s="45"/>
      <c r="G27" s="46"/>
      <c r="H27" s="46"/>
      <c r="I27" s="46"/>
      <c r="J27" s="46"/>
      <c r="K27" s="46"/>
      <c r="L27" s="47"/>
      <c r="M27" s="47"/>
      <c r="N27" s="70"/>
      <c r="O27" s="58"/>
      <c r="P27" s="58"/>
    </row>
    <row r="28" spans="1:16" s="34" customFormat="1" ht="30" customHeight="1" x14ac:dyDescent="0.2">
      <c r="A28" s="27"/>
      <c r="B28" s="51" t="s">
        <v>4</v>
      </c>
      <c r="C28" s="52"/>
      <c r="D28" s="52"/>
      <c r="E28" s="93">
        <v>500</v>
      </c>
      <c r="F28" s="93">
        <v>1000</v>
      </c>
      <c r="G28" s="93">
        <v>2000</v>
      </c>
      <c r="H28" s="93">
        <v>3000</v>
      </c>
      <c r="I28" s="93">
        <v>4000</v>
      </c>
      <c r="J28" s="93">
        <v>5000</v>
      </c>
      <c r="K28" s="93">
        <v>6000</v>
      </c>
      <c r="L28" s="93">
        <v>8000</v>
      </c>
      <c r="M28" s="93">
        <v>10000</v>
      </c>
      <c r="N28" s="93">
        <v>20000</v>
      </c>
    </row>
    <row r="29" spans="1:16" s="26" customFormat="1" ht="30" customHeight="1" x14ac:dyDescent="0.2">
      <c r="A29" s="71"/>
      <c r="B29" s="118" t="s">
        <v>5</v>
      </c>
      <c r="C29" s="135" t="s">
        <v>10</v>
      </c>
      <c r="D29" s="135"/>
      <c r="E29" s="91">
        <v>300</v>
      </c>
      <c r="F29" s="91">
        <v>600</v>
      </c>
      <c r="G29" s="91">
        <v>900</v>
      </c>
      <c r="H29" s="91">
        <v>1200</v>
      </c>
      <c r="I29" s="91">
        <v>1500</v>
      </c>
      <c r="J29" s="91">
        <v>1800</v>
      </c>
      <c r="K29" s="91">
        <v>2040</v>
      </c>
      <c r="L29" s="91">
        <v>2520</v>
      </c>
      <c r="M29" s="91">
        <v>3000</v>
      </c>
      <c r="N29" s="91">
        <v>4200</v>
      </c>
    </row>
    <row r="30" spans="1:16" s="26" customFormat="1" ht="30" customHeight="1" x14ac:dyDescent="0.2">
      <c r="A30" s="71"/>
      <c r="B30" s="119"/>
      <c r="C30" s="107" t="s">
        <v>9</v>
      </c>
      <c r="D30" s="107"/>
      <c r="E30" s="91">
        <v>900</v>
      </c>
      <c r="F30" s="91">
        <v>1600</v>
      </c>
      <c r="G30" s="91">
        <v>2300</v>
      </c>
      <c r="H30" s="91">
        <v>2800</v>
      </c>
      <c r="I30" s="91">
        <v>3300</v>
      </c>
      <c r="J30" s="91">
        <v>3600</v>
      </c>
      <c r="K30" s="91">
        <v>4040</v>
      </c>
      <c r="L30" s="91">
        <v>4720</v>
      </c>
      <c r="M30" s="91">
        <v>5400</v>
      </c>
      <c r="N30" s="91" t="s">
        <v>15</v>
      </c>
    </row>
    <row r="31" spans="1:16" s="26" customFormat="1" ht="30" customHeight="1" x14ac:dyDescent="0.2">
      <c r="A31" s="73"/>
      <c r="B31" s="133" t="s">
        <v>6</v>
      </c>
      <c r="C31" s="105" t="s">
        <v>10</v>
      </c>
      <c r="D31" s="105"/>
      <c r="E31" s="90">
        <v>600</v>
      </c>
      <c r="F31" s="90">
        <v>900</v>
      </c>
      <c r="G31" s="90">
        <v>1200</v>
      </c>
      <c r="H31" s="90">
        <v>1800</v>
      </c>
      <c r="I31" s="90">
        <v>2100</v>
      </c>
      <c r="J31" s="90">
        <v>2400</v>
      </c>
      <c r="K31" s="90">
        <v>2880</v>
      </c>
      <c r="L31" s="90">
        <v>3840</v>
      </c>
      <c r="M31" s="90">
        <v>4800</v>
      </c>
      <c r="N31" s="90">
        <v>8400</v>
      </c>
    </row>
    <row r="32" spans="1:16" s="26" customFormat="1" ht="30" customHeight="1" x14ac:dyDescent="0.2">
      <c r="A32" s="73"/>
      <c r="B32" s="134"/>
      <c r="C32" s="136" t="s">
        <v>9</v>
      </c>
      <c r="D32" s="136"/>
      <c r="E32" s="90">
        <v>1600</v>
      </c>
      <c r="F32" s="90">
        <v>2300</v>
      </c>
      <c r="G32" s="90">
        <v>2900</v>
      </c>
      <c r="H32" s="90">
        <v>3800</v>
      </c>
      <c r="I32" s="90">
        <v>4300</v>
      </c>
      <c r="J32" s="90">
        <v>4600</v>
      </c>
      <c r="K32" s="90">
        <v>5280</v>
      </c>
      <c r="L32" s="90">
        <v>6640</v>
      </c>
      <c r="M32" s="90">
        <v>8000</v>
      </c>
      <c r="N32" s="90" t="s">
        <v>15</v>
      </c>
    </row>
    <row r="33" spans="1:23" s="26" customFormat="1" ht="30" customHeight="1" x14ac:dyDescent="0.2">
      <c r="A33" s="73"/>
      <c r="B33" s="99" t="s">
        <v>0</v>
      </c>
      <c r="C33" s="115"/>
      <c r="D33" s="115"/>
      <c r="E33" s="91">
        <v>290</v>
      </c>
      <c r="F33" s="91">
        <v>290</v>
      </c>
      <c r="G33" s="91">
        <v>580</v>
      </c>
      <c r="H33" s="91">
        <v>870</v>
      </c>
      <c r="I33" s="91">
        <v>1160</v>
      </c>
      <c r="J33" s="91">
        <v>1450</v>
      </c>
      <c r="K33" s="91">
        <v>1740</v>
      </c>
      <c r="L33" s="91">
        <v>2320</v>
      </c>
      <c r="M33" s="91">
        <v>2900</v>
      </c>
      <c r="N33" s="91">
        <v>5800</v>
      </c>
    </row>
    <row r="34" spans="1:23" s="26" customFormat="1" ht="30" customHeight="1" x14ac:dyDescent="0.2">
      <c r="A34" s="72"/>
      <c r="B34" s="113" t="s">
        <v>25</v>
      </c>
      <c r="C34" s="114"/>
      <c r="D34" s="114"/>
      <c r="E34" s="90">
        <v>1700</v>
      </c>
      <c r="F34" s="90">
        <v>2262</v>
      </c>
      <c r="G34" s="90">
        <v>4176</v>
      </c>
      <c r="H34" s="90">
        <v>6264</v>
      </c>
      <c r="I34" s="90">
        <v>6516</v>
      </c>
      <c r="J34" s="90">
        <v>7279</v>
      </c>
      <c r="K34" s="90">
        <v>8654</v>
      </c>
      <c r="L34" s="90">
        <v>10308</v>
      </c>
      <c r="M34" s="90">
        <v>13108</v>
      </c>
      <c r="N34" s="90">
        <v>19054</v>
      </c>
    </row>
    <row r="35" spans="1:23" s="26" customFormat="1" ht="30" customHeight="1" x14ac:dyDescent="0.2">
      <c r="A35" s="72"/>
      <c r="B35" s="124" t="s">
        <v>26</v>
      </c>
      <c r="C35" s="125"/>
      <c r="D35" s="125"/>
      <c r="E35" s="91">
        <v>3480</v>
      </c>
      <c r="F35" s="91">
        <v>3480</v>
      </c>
      <c r="G35" s="91">
        <v>6902</v>
      </c>
      <c r="H35" s="91">
        <v>10382</v>
      </c>
      <c r="I35" s="91">
        <v>10682</v>
      </c>
      <c r="J35" s="91">
        <v>11600</v>
      </c>
      <c r="K35" s="91">
        <v>13788</v>
      </c>
      <c r="L35" s="91">
        <v>16724</v>
      </c>
      <c r="M35" s="91">
        <v>21476</v>
      </c>
      <c r="N35" s="91">
        <v>26344</v>
      </c>
    </row>
    <row r="36" spans="1:23" s="26" customFormat="1" ht="30" customHeight="1" x14ac:dyDescent="0.2">
      <c r="A36" s="72"/>
      <c r="B36" s="113" t="s">
        <v>31</v>
      </c>
      <c r="C36" s="114"/>
      <c r="D36" s="114"/>
      <c r="E36" s="90">
        <v>933.33333333333326</v>
      </c>
      <c r="F36" s="90">
        <v>1166.6666666666665</v>
      </c>
      <c r="G36" s="90">
        <v>1633.3333333333333</v>
      </c>
      <c r="H36" s="90">
        <v>2100</v>
      </c>
      <c r="I36" s="90">
        <v>2566.6666666666665</v>
      </c>
      <c r="J36" s="90">
        <v>3033.3333333333335</v>
      </c>
      <c r="K36" s="90">
        <v>3500</v>
      </c>
      <c r="L36" s="90">
        <v>4434</v>
      </c>
      <c r="M36" s="90">
        <v>5366</v>
      </c>
      <c r="N36" s="90">
        <v>9366</v>
      </c>
    </row>
    <row r="37" spans="1:23" ht="30" customHeight="1" x14ac:dyDescent="0.2">
      <c r="A37" s="72"/>
      <c r="B37" s="131" t="s">
        <v>27</v>
      </c>
      <c r="C37" s="132"/>
      <c r="D37" s="132"/>
      <c r="E37" s="92">
        <v>580</v>
      </c>
      <c r="F37" s="92">
        <v>696</v>
      </c>
      <c r="G37" s="92">
        <v>1160</v>
      </c>
      <c r="H37" s="92">
        <v>1740</v>
      </c>
      <c r="I37" s="92">
        <v>2320</v>
      </c>
      <c r="J37" s="92">
        <v>2900</v>
      </c>
      <c r="K37" s="92">
        <v>3480</v>
      </c>
      <c r="L37" s="92">
        <v>4640</v>
      </c>
      <c r="M37" s="92">
        <v>5800</v>
      </c>
      <c r="N37" s="92">
        <v>11600</v>
      </c>
      <c r="O37" s="34"/>
    </row>
    <row r="38" spans="1:23" ht="30" customHeight="1" x14ac:dyDescent="0.2">
      <c r="B38" s="129"/>
      <c r="C38" s="129"/>
      <c r="D38" s="129"/>
      <c r="K38" s="89"/>
      <c r="L38" s="130"/>
      <c r="M38" s="130"/>
      <c r="N38" s="130"/>
      <c r="O38" s="16"/>
      <c r="P38" s="16"/>
      <c r="Q38" s="16"/>
      <c r="R38" s="16"/>
      <c r="S38" s="16"/>
      <c r="T38" s="16"/>
      <c r="U38" s="16"/>
      <c r="V38" s="16"/>
      <c r="W38" s="9"/>
    </row>
    <row r="39" spans="1:23" ht="18" customHeight="1" x14ac:dyDescent="0.2"/>
    <row r="40" spans="1:23" ht="18" customHeight="1" x14ac:dyDescent="0.2"/>
    <row r="41" spans="1:23" ht="18" customHeight="1" x14ac:dyDescent="0.2"/>
    <row r="42" spans="1:23" ht="18" customHeight="1" x14ac:dyDescent="0.2"/>
    <row r="43" spans="1:23" ht="18" customHeight="1" x14ac:dyDescent="0.2"/>
    <row r="44" spans="1:23" ht="18" customHeight="1" x14ac:dyDescent="0.2"/>
    <row r="45" spans="1:23" ht="18" customHeight="1" x14ac:dyDescent="0.2"/>
    <row r="46" spans="1:23" ht="18" customHeight="1" x14ac:dyDescent="0.2"/>
    <row r="47" spans="1:23" ht="18" customHeight="1" x14ac:dyDescent="0.2"/>
    <row r="48" spans="1:23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</sheetData>
  <mergeCells count="45">
    <mergeCell ref="B2:D2"/>
    <mergeCell ref="B38:D38"/>
    <mergeCell ref="L38:N38"/>
    <mergeCell ref="B36:D36"/>
    <mergeCell ref="B37:D37"/>
    <mergeCell ref="B29:B30"/>
    <mergeCell ref="B31:B32"/>
    <mergeCell ref="B33:D33"/>
    <mergeCell ref="C29:D29"/>
    <mergeCell ref="C30:D30"/>
    <mergeCell ref="C31:D31"/>
    <mergeCell ref="C32:D32"/>
    <mergeCell ref="C6:D6"/>
    <mergeCell ref="C7:D7"/>
    <mergeCell ref="C8:D8"/>
    <mergeCell ref="C9:D9"/>
    <mergeCell ref="B34:D34"/>
    <mergeCell ref="B35:D35"/>
    <mergeCell ref="B27:E2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5:D25"/>
    <mergeCell ref="C20:D20"/>
    <mergeCell ref="C21:D21"/>
    <mergeCell ref="C22:D22"/>
    <mergeCell ref="C23:D23"/>
    <mergeCell ref="C24:D24"/>
  </mergeCells>
  <phoneticPr fontId="2" type="noConversion"/>
  <pageMargins left="0.27559055118110237" right="0.19685039370078741" top="0.15748031496062992" bottom="0.19685039370078741" header="0.15748031496062992" footer="0.1574803149606299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17A187"/>
  </sheetPr>
  <dimension ref="A1:V55"/>
  <sheetViews>
    <sheetView tabSelected="1" topLeftCell="A22" zoomScale="90" zoomScaleNormal="90" workbookViewId="0">
      <selection activeCell="D34" sqref="D34:O34"/>
    </sheetView>
  </sheetViews>
  <sheetFormatPr defaultColWidth="9.140625" defaultRowHeight="12.75" x14ac:dyDescent="0.2"/>
  <cols>
    <col min="1" max="1" width="1.7109375" style="14" customWidth="1"/>
    <col min="2" max="2" width="34.85546875" style="14" customWidth="1"/>
    <col min="3" max="15" width="10.7109375" style="14" customWidth="1"/>
    <col min="16" max="16" width="5.140625" style="14" customWidth="1"/>
    <col min="17" max="17" width="9.140625" style="14"/>
    <col min="18" max="18" width="10.28515625" style="14" customWidth="1"/>
    <col min="19" max="19" width="6.42578125" style="14" customWidth="1"/>
    <col min="20" max="21" width="9.140625" style="14"/>
    <col min="22" max="22" width="3.5703125" style="14" customWidth="1"/>
    <col min="23" max="16384" width="9.140625" style="14"/>
  </cols>
  <sheetData>
    <row r="1" spans="1:22" ht="30" customHeight="1" thickBot="1" x14ac:dyDescent="0.25">
      <c r="B1" s="59" t="s">
        <v>22</v>
      </c>
      <c r="C1" s="58"/>
      <c r="D1" s="58"/>
      <c r="E1" s="58"/>
      <c r="F1" s="58"/>
      <c r="G1" s="58"/>
      <c r="H1" s="58"/>
      <c r="I1" s="81"/>
      <c r="J1" s="62"/>
      <c r="K1" s="62"/>
      <c r="L1" s="63"/>
      <c r="M1" s="62"/>
      <c r="N1" s="62"/>
      <c r="O1" s="68"/>
    </row>
    <row r="2" spans="1:22" ht="30" customHeight="1" thickBot="1" x14ac:dyDescent="0.25">
      <c r="B2" s="137" t="s">
        <v>33</v>
      </c>
      <c r="C2" s="137"/>
      <c r="D2" s="137"/>
      <c r="E2" s="58"/>
      <c r="F2" s="58"/>
      <c r="G2" s="58"/>
      <c r="H2" s="58"/>
      <c r="I2" s="81"/>
      <c r="J2" s="86"/>
      <c r="K2" s="86"/>
      <c r="L2" s="66"/>
      <c r="M2" s="65"/>
      <c r="N2" s="65"/>
      <c r="O2" s="67"/>
      <c r="Q2" s="39"/>
    </row>
    <row r="3" spans="1:22" s="38" customFormat="1" ht="19.899999999999999" customHeight="1" thickBot="1" x14ac:dyDescent="0.25">
      <c r="B3" s="58"/>
      <c r="C3" s="58"/>
      <c r="D3" s="58"/>
      <c r="E3" s="58"/>
      <c r="F3" s="58"/>
      <c r="G3" s="58"/>
      <c r="H3" s="58"/>
      <c r="I3" s="58"/>
      <c r="J3" s="40"/>
      <c r="K3" s="36"/>
      <c r="L3" s="138"/>
      <c r="M3" s="139"/>
      <c r="N3" s="139"/>
      <c r="O3" s="139"/>
      <c r="T3" s="57"/>
      <c r="U3" s="57"/>
      <c r="V3" s="57"/>
    </row>
    <row r="4" spans="1:22" ht="18" customHeight="1" x14ac:dyDescent="0.2">
      <c r="B4" s="126" t="s">
        <v>13</v>
      </c>
      <c r="C4" s="127"/>
      <c r="D4" s="45"/>
      <c r="E4" s="45"/>
      <c r="F4" s="46"/>
      <c r="G4" s="46"/>
      <c r="H4" s="46"/>
      <c r="I4" s="46"/>
      <c r="J4" s="46"/>
      <c r="K4" s="47"/>
      <c r="L4" s="47"/>
      <c r="M4" s="48"/>
      <c r="N4" s="49"/>
      <c r="O4" s="50"/>
    </row>
    <row r="5" spans="1:22" s="19" customFormat="1" ht="30" customHeight="1" x14ac:dyDescent="0.2">
      <c r="A5" s="44"/>
      <c r="B5" s="51" t="s">
        <v>4</v>
      </c>
      <c r="C5" s="52"/>
      <c r="D5" s="154">
        <v>100</v>
      </c>
      <c r="E5" s="154">
        <v>200</v>
      </c>
      <c r="F5" s="154">
        <v>500</v>
      </c>
      <c r="G5" s="154">
        <v>1000</v>
      </c>
      <c r="H5" s="154">
        <v>2000</v>
      </c>
      <c r="I5" s="154">
        <v>3000</v>
      </c>
      <c r="J5" s="154">
        <v>4000</v>
      </c>
      <c r="K5" s="154">
        <v>5000</v>
      </c>
      <c r="L5" s="154">
        <v>6000</v>
      </c>
      <c r="M5" s="154">
        <v>8000</v>
      </c>
      <c r="N5" s="154">
        <v>10000</v>
      </c>
      <c r="O5" s="155">
        <v>20000</v>
      </c>
    </row>
    <row r="6" spans="1:22" s="22" customFormat="1" ht="30" customHeight="1" x14ac:dyDescent="0.2">
      <c r="A6" s="18"/>
      <c r="B6" s="143" t="s">
        <v>1</v>
      </c>
      <c r="C6" s="156" t="s">
        <v>2</v>
      </c>
      <c r="D6" s="91">
        <v>1214</v>
      </c>
      <c r="E6" s="91">
        <v>1622</v>
      </c>
      <c r="F6" s="91">
        <v>1572</v>
      </c>
      <c r="G6" s="91">
        <v>1862</v>
      </c>
      <c r="H6" s="91">
        <v>2608</v>
      </c>
      <c r="I6" s="91">
        <v>4024</v>
      </c>
      <c r="J6" s="91">
        <v>4918</v>
      </c>
      <c r="K6" s="91">
        <v>6494</v>
      </c>
      <c r="L6" s="91">
        <v>7488</v>
      </c>
      <c r="M6" s="91">
        <v>9474</v>
      </c>
      <c r="N6" s="91">
        <v>11464</v>
      </c>
      <c r="O6" s="91">
        <v>20804</v>
      </c>
    </row>
    <row r="7" spans="1:22" s="22" customFormat="1" ht="30" customHeight="1" x14ac:dyDescent="0.2">
      <c r="A7" s="42"/>
      <c r="B7" s="144"/>
      <c r="C7" s="157" t="s">
        <v>3</v>
      </c>
      <c r="D7" s="91">
        <v>826</v>
      </c>
      <c r="E7" s="91">
        <v>968</v>
      </c>
      <c r="F7" s="91">
        <v>1222</v>
      </c>
      <c r="G7" s="91">
        <v>1490</v>
      </c>
      <c r="H7" s="91">
        <v>2236</v>
      </c>
      <c r="I7" s="91">
        <v>3354</v>
      </c>
      <c r="J7" s="91">
        <v>4098</v>
      </c>
      <c r="K7" s="91">
        <v>5448</v>
      </c>
      <c r="L7" s="91">
        <v>6194</v>
      </c>
      <c r="M7" s="91">
        <v>7682</v>
      </c>
      <c r="N7" s="91">
        <v>9172</v>
      </c>
      <c r="O7" s="91">
        <v>17088</v>
      </c>
    </row>
    <row r="8" spans="1:22" s="25" customFormat="1" ht="30" customHeight="1" x14ac:dyDescent="0.2">
      <c r="A8" s="43"/>
      <c r="B8" s="148" t="s">
        <v>34</v>
      </c>
      <c r="C8" s="158" t="s">
        <v>2</v>
      </c>
      <c r="D8" s="90">
        <v>11588</v>
      </c>
      <c r="E8" s="90">
        <v>13084</v>
      </c>
      <c r="F8" s="90">
        <v>15000</v>
      </c>
      <c r="G8" s="90">
        <v>16680</v>
      </c>
      <c r="H8" s="90">
        <v>24288</v>
      </c>
      <c r="I8" s="90">
        <v>29446</v>
      </c>
      <c r="J8" s="90">
        <v>35136</v>
      </c>
      <c r="K8" s="90">
        <v>42946</v>
      </c>
      <c r="L8" s="90">
        <v>49166</v>
      </c>
      <c r="M8" s="90">
        <v>61608</v>
      </c>
      <c r="N8" s="90">
        <v>74050</v>
      </c>
      <c r="O8" s="90">
        <v>121834</v>
      </c>
      <c r="P8" s="17"/>
    </row>
    <row r="9" spans="1:22" s="25" customFormat="1" ht="30" customHeight="1" x14ac:dyDescent="0.2">
      <c r="A9" s="43"/>
      <c r="B9" s="149"/>
      <c r="C9" s="159" t="s">
        <v>3</v>
      </c>
      <c r="D9" s="90">
        <v>9498</v>
      </c>
      <c r="E9" s="90">
        <v>11128</v>
      </c>
      <c r="F9" s="90">
        <v>14032</v>
      </c>
      <c r="G9" s="90">
        <v>15948</v>
      </c>
      <c r="H9" s="90">
        <v>23556</v>
      </c>
      <c r="I9" s="90">
        <v>28024</v>
      </c>
      <c r="J9" s="90">
        <v>32432</v>
      </c>
      <c r="K9" s="90">
        <v>38488</v>
      </c>
      <c r="L9" s="90">
        <v>44988</v>
      </c>
      <c r="M9" s="90">
        <v>57988</v>
      </c>
      <c r="N9" s="90">
        <v>70990</v>
      </c>
      <c r="O9" s="90">
        <v>107544</v>
      </c>
    </row>
    <row r="10" spans="1:22" s="22" customFormat="1" ht="30" customHeight="1" x14ac:dyDescent="0.2">
      <c r="A10" s="42"/>
      <c r="B10" s="143" t="s">
        <v>35</v>
      </c>
      <c r="C10" s="156" t="s">
        <v>2</v>
      </c>
      <c r="D10" s="91">
        <v>5794</v>
      </c>
      <c r="E10" s="91">
        <v>6542</v>
      </c>
      <c r="F10" s="91">
        <v>7500</v>
      </c>
      <c r="G10" s="91">
        <v>8338</v>
      </c>
      <c r="H10" s="91">
        <v>12144</v>
      </c>
      <c r="I10" s="91">
        <v>14724</v>
      </c>
      <c r="J10" s="91">
        <v>17568</v>
      </c>
      <c r="K10" s="91">
        <v>21472</v>
      </c>
      <c r="L10" s="91">
        <v>24584</v>
      </c>
      <c r="M10" s="91">
        <v>30804</v>
      </c>
      <c r="N10" s="91">
        <v>37026</v>
      </c>
      <c r="O10" s="91">
        <v>60918</v>
      </c>
    </row>
    <row r="11" spans="1:22" s="22" customFormat="1" ht="30" customHeight="1" x14ac:dyDescent="0.2">
      <c r="A11" s="42"/>
      <c r="B11" s="144"/>
      <c r="C11" s="157" t="s">
        <v>3</v>
      </c>
      <c r="D11" s="91">
        <v>4748</v>
      </c>
      <c r="E11" s="91">
        <v>5564</v>
      </c>
      <c r="F11" s="91">
        <v>7016</v>
      </c>
      <c r="G11" s="91">
        <v>7974</v>
      </c>
      <c r="H11" s="91">
        <v>11778</v>
      </c>
      <c r="I11" s="91">
        <v>14012</v>
      </c>
      <c r="J11" s="91">
        <v>16216</v>
      </c>
      <c r="K11" s="91">
        <v>19244</v>
      </c>
      <c r="L11" s="91">
        <v>22494</v>
      </c>
      <c r="M11" s="91">
        <v>28994</v>
      </c>
      <c r="N11" s="91">
        <v>35494</v>
      </c>
      <c r="O11" s="91">
        <v>53772</v>
      </c>
    </row>
    <row r="12" spans="1:22" s="22" customFormat="1" ht="30" customHeight="1" x14ac:dyDescent="0.2">
      <c r="A12" s="42"/>
      <c r="B12" s="148" t="s">
        <v>36</v>
      </c>
      <c r="C12" s="158" t="s">
        <v>2</v>
      </c>
      <c r="D12" s="90">
        <v>3364</v>
      </c>
      <c r="E12" s="90">
        <v>3798</v>
      </c>
      <c r="F12" s="90">
        <v>4354</v>
      </c>
      <c r="G12" s="90">
        <v>4768</v>
      </c>
      <c r="H12" s="90">
        <v>5852</v>
      </c>
      <c r="I12" s="90">
        <v>7680</v>
      </c>
      <c r="J12" s="90">
        <v>9218</v>
      </c>
      <c r="K12" s="90">
        <v>11312</v>
      </c>
      <c r="L12" s="90">
        <v>13150</v>
      </c>
      <c r="M12" s="90">
        <v>16828</v>
      </c>
      <c r="N12" s="90">
        <v>20506</v>
      </c>
      <c r="O12" s="90">
        <v>34182</v>
      </c>
    </row>
    <row r="13" spans="1:22" s="22" customFormat="1" ht="30" customHeight="1" x14ac:dyDescent="0.2">
      <c r="A13" s="42"/>
      <c r="B13" s="149"/>
      <c r="C13" s="159" t="s">
        <v>3</v>
      </c>
      <c r="D13" s="90">
        <v>2620</v>
      </c>
      <c r="E13" s="90">
        <v>3070</v>
      </c>
      <c r="F13" s="90">
        <v>3870</v>
      </c>
      <c r="G13" s="90">
        <v>4174</v>
      </c>
      <c r="H13" s="90">
        <v>5486</v>
      </c>
      <c r="I13" s="90">
        <v>7460</v>
      </c>
      <c r="J13" s="90">
        <v>8924</v>
      </c>
      <c r="K13" s="90">
        <v>11158</v>
      </c>
      <c r="L13" s="90">
        <v>12848</v>
      </c>
      <c r="M13" s="90">
        <v>16232</v>
      </c>
      <c r="N13" s="90">
        <v>19616</v>
      </c>
      <c r="O13" s="90">
        <v>32360</v>
      </c>
      <c r="P13" s="18"/>
    </row>
    <row r="14" spans="1:22" s="22" customFormat="1" ht="30" customHeight="1" x14ac:dyDescent="0.2">
      <c r="A14" s="42"/>
      <c r="B14" s="143" t="s">
        <v>37</v>
      </c>
      <c r="C14" s="156" t="s">
        <v>2</v>
      </c>
      <c r="D14" s="91">
        <v>4112</v>
      </c>
      <c r="E14" s="91">
        <v>4642</v>
      </c>
      <c r="F14" s="91">
        <v>5322</v>
      </c>
      <c r="G14" s="91">
        <v>6878</v>
      </c>
      <c r="H14" s="91">
        <v>9698</v>
      </c>
      <c r="I14" s="91">
        <v>13514</v>
      </c>
      <c r="J14" s="91">
        <v>15648</v>
      </c>
      <c r="K14" s="91">
        <v>19244</v>
      </c>
      <c r="L14" s="91">
        <v>21400</v>
      </c>
      <c r="M14" s="91">
        <v>25714</v>
      </c>
      <c r="N14" s="91">
        <v>30028</v>
      </c>
      <c r="O14" s="91">
        <v>45552</v>
      </c>
    </row>
    <row r="15" spans="1:22" s="22" customFormat="1" ht="30" customHeight="1" x14ac:dyDescent="0.2">
      <c r="A15" s="42"/>
      <c r="B15" s="144"/>
      <c r="C15" s="157" t="s">
        <v>3</v>
      </c>
      <c r="D15" s="91">
        <v>3340</v>
      </c>
      <c r="E15" s="91">
        <v>3914</v>
      </c>
      <c r="F15" s="91">
        <v>4936</v>
      </c>
      <c r="G15" s="91">
        <v>6364</v>
      </c>
      <c r="H15" s="91">
        <v>8780</v>
      </c>
      <c r="I15" s="91">
        <v>13158</v>
      </c>
      <c r="J15" s="91">
        <v>14936</v>
      </c>
      <c r="K15" s="91">
        <v>18500</v>
      </c>
      <c r="L15" s="91">
        <v>20030</v>
      </c>
      <c r="M15" s="91">
        <v>23094</v>
      </c>
      <c r="N15" s="91">
        <v>26154</v>
      </c>
      <c r="O15" s="91">
        <v>40232</v>
      </c>
    </row>
    <row r="16" spans="1:22" s="22" customFormat="1" ht="30" customHeight="1" x14ac:dyDescent="0.2">
      <c r="A16" s="42"/>
      <c r="B16" s="53" t="s">
        <v>38</v>
      </c>
      <c r="C16" s="160" t="s">
        <v>2</v>
      </c>
      <c r="D16" s="90">
        <v>1356</v>
      </c>
      <c r="E16" s="90">
        <v>1528</v>
      </c>
      <c r="F16" s="90">
        <v>1754</v>
      </c>
      <c r="G16" s="90">
        <v>2160</v>
      </c>
      <c r="H16" s="90">
        <v>2980</v>
      </c>
      <c r="I16" s="90">
        <v>4320</v>
      </c>
      <c r="J16" s="90">
        <v>5414</v>
      </c>
      <c r="K16" s="90">
        <v>6802</v>
      </c>
      <c r="L16" s="90">
        <v>7918</v>
      </c>
      <c r="M16" s="90">
        <v>10150</v>
      </c>
      <c r="N16" s="90">
        <v>12380</v>
      </c>
      <c r="O16" s="90">
        <v>22140</v>
      </c>
    </row>
    <row r="17" spans="1:15" s="22" customFormat="1" ht="30" customHeight="1" x14ac:dyDescent="0.2">
      <c r="A17" s="42"/>
      <c r="B17" s="54" t="s">
        <v>12</v>
      </c>
      <c r="C17" s="158" t="s">
        <v>2</v>
      </c>
      <c r="D17" s="90">
        <f t="shared" ref="D17:O17" si="0">(D16+D27+D28)*2</f>
        <v>5596</v>
      </c>
      <c r="E17" s="90">
        <f t="shared" si="0"/>
        <v>6260</v>
      </c>
      <c r="F17" s="90">
        <f t="shared" si="0"/>
        <v>6712</v>
      </c>
      <c r="G17" s="90">
        <f t="shared" si="0"/>
        <v>7524</v>
      </c>
      <c r="H17" s="90">
        <f t="shared" si="0"/>
        <v>9992</v>
      </c>
      <c r="I17" s="90">
        <f t="shared" si="0"/>
        <v>14936</v>
      </c>
      <c r="J17" s="90">
        <f t="shared" si="0"/>
        <v>19316</v>
      </c>
      <c r="K17" s="90">
        <f t="shared" si="0"/>
        <v>24120</v>
      </c>
      <c r="L17" s="90">
        <f t="shared" si="0"/>
        <v>27996</v>
      </c>
      <c r="M17" s="90">
        <f t="shared" si="0"/>
        <v>35752</v>
      </c>
      <c r="N17" s="90">
        <f t="shared" si="0"/>
        <v>43504</v>
      </c>
      <c r="O17" s="90">
        <f t="shared" si="0"/>
        <v>71300</v>
      </c>
    </row>
    <row r="18" spans="1:15" s="22" customFormat="1" ht="30" customHeight="1" x14ac:dyDescent="0.2">
      <c r="A18" s="42"/>
      <c r="B18" s="88" t="s">
        <v>14</v>
      </c>
      <c r="C18" s="161" t="s">
        <v>3</v>
      </c>
      <c r="D18" s="91">
        <v>11698</v>
      </c>
      <c r="E18" s="91">
        <v>13328</v>
      </c>
      <c r="F18" s="91">
        <v>16232</v>
      </c>
      <c r="G18" s="91">
        <v>18148</v>
      </c>
      <c r="H18" s="91">
        <v>27154</v>
      </c>
      <c r="I18" s="91">
        <v>33582</v>
      </c>
      <c r="J18" s="91">
        <v>39478</v>
      </c>
      <c r="K18" s="91">
        <v>47022</v>
      </c>
      <c r="L18" s="91" t="s">
        <v>15</v>
      </c>
      <c r="M18" s="91" t="s">
        <v>15</v>
      </c>
      <c r="N18" s="91" t="s">
        <v>15</v>
      </c>
      <c r="O18" s="91" t="s">
        <v>15</v>
      </c>
    </row>
    <row r="19" spans="1:15" s="22" customFormat="1" ht="30" customHeight="1" x14ac:dyDescent="0.2">
      <c r="A19" s="18"/>
      <c r="B19" s="18"/>
    </row>
    <row r="20" spans="1:15" s="22" customFormat="1" ht="18" customHeight="1" x14ac:dyDescent="0.2">
      <c r="B20" s="150" t="s">
        <v>20</v>
      </c>
      <c r="C20" s="127"/>
      <c r="D20" s="127"/>
      <c r="E20" s="45"/>
      <c r="F20" s="46"/>
      <c r="G20" s="46"/>
      <c r="H20" s="46"/>
      <c r="I20" s="46"/>
      <c r="J20" s="46"/>
      <c r="K20" s="47"/>
      <c r="L20" s="47"/>
      <c r="M20" s="48"/>
      <c r="N20" s="49"/>
      <c r="O20" s="50"/>
    </row>
    <row r="21" spans="1:15" s="22" customFormat="1" ht="30" customHeight="1" x14ac:dyDescent="0.2">
      <c r="B21" s="55" t="s">
        <v>4</v>
      </c>
      <c r="C21" s="56"/>
      <c r="D21" s="154">
        <v>100</v>
      </c>
      <c r="E21" s="154">
        <v>200</v>
      </c>
      <c r="F21" s="154">
        <v>500</v>
      </c>
      <c r="G21" s="154">
        <v>1000</v>
      </c>
      <c r="H21" s="154">
        <v>2000</v>
      </c>
      <c r="I21" s="154">
        <v>3000</v>
      </c>
      <c r="J21" s="154">
        <v>4000</v>
      </c>
      <c r="K21" s="154">
        <v>5000</v>
      </c>
      <c r="L21" s="154">
        <v>6000</v>
      </c>
      <c r="M21" s="154">
        <v>8000</v>
      </c>
      <c r="N21" s="154">
        <v>10000</v>
      </c>
      <c r="O21" s="155">
        <v>20000</v>
      </c>
    </row>
    <row r="22" spans="1:15" s="15" customFormat="1" ht="30" customHeight="1" x14ac:dyDescent="0.2">
      <c r="B22" s="141" t="s">
        <v>16</v>
      </c>
      <c r="C22" s="122"/>
      <c r="D22" s="91">
        <v>1008</v>
      </c>
      <c r="E22" s="91">
        <v>1120</v>
      </c>
      <c r="F22" s="91">
        <v>1120</v>
      </c>
      <c r="G22" s="91">
        <v>1392</v>
      </c>
      <c r="H22" s="91">
        <v>2784</v>
      </c>
      <c r="I22" s="91">
        <v>4176</v>
      </c>
      <c r="J22" s="91">
        <v>4438</v>
      </c>
      <c r="K22" s="91">
        <v>4698</v>
      </c>
      <c r="L22" s="91">
        <v>5638</v>
      </c>
      <c r="M22" s="91">
        <v>6822</v>
      </c>
      <c r="N22" s="91">
        <v>9080</v>
      </c>
      <c r="O22" s="91">
        <v>14704</v>
      </c>
    </row>
    <row r="23" spans="1:15" s="15" customFormat="1" ht="30" customHeight="1" x14ac:dyDescent="0.2">
      <c r="B23" s="140" t="s">
        <v>17</v>
      </c>
      <c r="C23" s="114"/>
      <c r="D23" s="90">
        <v>2088</v>
      </c>
      <c r="E23" s="90">
        <v>2320</v>
      </c>
      <c r="F23" s="90">
        <v>2320</v>
      </c>
      <c r="G23" s="90">
        <v>2320</v>
      </c>
      <c r="H23" s="90">
        <v>4640</v>
      </c>
      <c r="I23" s="90">
        <v>6960</v>
      </c>
      <c r="J23" s="90">
        <v>6990</v>
      </c>
      <c r="K23" s="90">
        <v>7018</v>
      </c>
      <c r="L23" s="90">
        <v>8422</v>
      </c>
      <c r="M23" s="90">
        <v>10232</v>
      </c>
      <c r="N23" s="90">
        <v>13620</v>
      </c>
      <c r="O23" s="90">
        <v>17644</v>
      </c>
    </row>
    <row r="24" spans="1:15" s="15" customFormat="1" ht="30" customHeight="1" x14ac:dyDescent="0.2">
      <c r="B24" s="141" t="s">
        <v>18</v>
      </c>
      <c r="C24" s="122"/>
      <c r="D24" s="91">
        <v>1530</v>
      </c>
      <c r="E24" s="91">
        <v>1700</v>
      </c>
      <c r="F24" s="91">
        <v>1700</v>
      </c>
      <c r="G24" s="91">
        <v>2262</v>
      </c>
      <c r="H24" s="91">
        <v>4176</v>
      </c>
      <c r="I24" s="91">
        <v>6264</v>
      </c>
      <c r="J24" s="91">
        <v>6516</v>
      </c>
      <c r="K24" s="91">
        <v>7279</v>
      </c>
      <c r="L24" s="91">
        <v>8654</v>
      </c>
      <c r="M24" s="91">
        <v>10308</v>
      </c>
      <c r="N24" s="91">
        <v>13108</v>
      </c>
      <c r="O24" s="91">
        <v>19054</v>
      </c>
    </row>
    <row r="25" spans="1:15" s="26" customFormat="1" ht="30" customHeight="1" x14ac:dyDescent="0.2">
      <c r="B25" s="142" t="s">
        <v>19</v>
      </c>
      <c r="C25" s="151"/>
      <c r="D25" s="90">
        <v>3132</v>
      </c>
      <c r="E25" s="90">
        <v>3480</v>
      </c>
      <c r="F25" s="90">
        <v>3480</v>
      </c>
      <c r="G25" s="90">
        <v>3480</v>
      </c>
      <c r="H25" s="90">
        <v>6902</v>
      </c>
      <c r="I25" s="90">
        <v>10382</v>
      </c>
      <c r="J25" s="90">
        <v>10682</v>
      </c>
      <c r="K25" s="90">
        <v>11600</v>
      </c>
      <c r="L25" s="90">
        <v>13788</v>
      </c>
      <c r="M25" s="90">
        <v>16724</v>
      </c>
      <c r="N25" s="90">
        <v>21476</v>
      </c>
      <c r="O25" s="90">
        <v>26344</v>
      </c>
    </row>
    <row r="26" spans="1:15" s="22" customFormat="1" ht="30" customHeight="1" x14ac:dyDescent="0.2">
      <c r="B26" s="141" t="s">
        <v>31</v>
      </c>
      <c r="C26" s="122"/>
      <c r="D26" s="91">
        <v>714</v>
      </c>
      <c r="E26" s="91">
        <v>793.33333333333337</v>
      </c>
      <c r="F26" s="91">
        <v>933.33333333333326</v>
      </c>
      <c r="G26" s="91">
        <v>1166.6666666666665</v>
      </c>
      <c r="H26" s="91">
        <v>1633.3333333333333</v>
      </c>
      <c r="I26" s="91">
        <v>2100</v>
      </c>
      <c r="J26" s="91">
        <v>2566.6666666666665</v>
      </c>
      <c r="K26" s="91">
        <v>3033.3333333333335</v>
      </c>
      <c r="L26" s="91">
        <v>3500</v>
      </c>
      <c r="M26" s="91">
        <v>4434</v>
      </c>
      <c r="N26" s="91">
        <v>5366.666666666667</v>
      </c>
      <c r="O26" s="91">
        <v>9366.6666666666679</v>
      </c>
    </row>
    <row r="27" spans="1:15" s="22" customFormat="1" ht="30" customHeight="1" x14ac:dyDescent="0.2">
      <c r="B27" s="140" t="s">
        <v>0</v>
      </c>
      <c r="C27" s="114"/>
      <c r="D27" s="90">
        <v>262</v>
      </c>
      <c r="E27" s="90">
        <v>290</v>
      </c>
      <c r="F27" s="90">
        <v>290</v>
      </c>
      <c r="G27" s="90">
        <v>290</v>
      </c>
      <c r="H27" s="90">
        <v>580</v>
      </c>
      <c r="I27" s="90">
        <v>870</v>
      </c>
      <c r="J27" s="90">
        <v>1160</v>
      </c>
      <c r="K27" s="90">
        <v>1450</v>
      </c>
      <c r="L27" s="90">
        <v>1740</v>
      </c>
      <c r="M27" s="90">
        <v>2320</v>
      </c>
      <c r="N27" s="90">
        <v>2900</v>
      </c>
      <c r="O27" s="90">
        <v>5800</v>
      </c>
    </row>
    <row r="28" spans="1:15" s="22" customFormat="1" ht="30" customHeight="1" x14ac:dyDescent="0.2">
      <c r="B28" s="141" t="s">
        <v>50</v>
      </c>
      <c r="C28" s="152"/>
      <c r="D28" s="91">
        <v>1180</v>
      </c>
      <c r="E28" s="91">
        <v>1312</v>
      </c>
      <c r="F28" s="91">
        <v>1312</v>
      </c>
      <c r="G28" s="91">
        <v>1312</v>
      </c>
      <c r="H28" s="91">
        <v>1436</v>
      </c>
      <c r="I28" s="91">
        <v>2278</v>
      </c>
      <c r="J28" s="91">
        <v>3084</v>
      </c>
      <c r="K28" s="91">
        <v>3808</v>
      </c>
      <c r="L28" s="91">
        <v>4340</v>
      </c>
      <c r="M28" s="91">
        <v>5406</v>
      </c>
      <c r="N28" s="91">
        <v>6472</v>
      </c>
      <c r="O28" s="91">
        <v>7710</v>
      </c>
    </row>
    <row r="29" spans="1:15" s="22" customFormat="1" ht="30" customHeight="1" x14ac:dyDescent="0.2">
      <c r="B29" s="140" t="s">
        <v>39</v>
      </c>
      <c r="C29" s="153"/>
      <c r="D29" s="90">
        <v>2362</v>
      </c>
      <c r="E29" s="90">
        <v>2624</v>
      </c>
      <c r="F29" s="90">
        <v>2624</v>
      </c>
      <c r="G29" s="90">
        <v>2624</v>
      </c>
      <c r="H29" s="90">
        <v>3528</v>
      </c>
      <c r="I29" s="90">
        <v>4578</v>
      </c>
      <c r="J29" s="90">
        <v>6750</v>
      </c>
      <c r="K29" s="90">
        <v>7378</v>
      </c>
      <c r="L29" s="90">
        <v>10278</v>
      </c>
      <c r="M29" s="90">
        <v>12466</v>
      </c>
      <c r="N29" s="90">
        <v>15994</v>
      </c>
      <c r="O29" s="90">
        <v>29608</v>
      </c>
    </row>
    <row r="30" spans="1:15" s="22" customFormat="1" ht="30" customHeight="1" x14ac:dyDescent="0.2">
      <c r="B30" s="141" t="s">
        <v>51</v>
      </c>
      <c r="C30" s="152"/>
      <c r="D30" s="91">
        <v>2362</v>
      </c>
      <c r="E30" s="91">
        <v>2624</v>
      </c>
      <c r="F30" s="91">
        <v>2624</v>
      </c>
      <c r="G30" s="91">
        <v>3720</v>
      </c>
      <c r="H30" s="91">
        <v>6254</v>
      </c>
      <c r="I30" s="91">
        <v>8938</v>
      </c>
      <c r="J30" s="91">
        <v>11302</v>
      </c>
      <c r="K30" s="91">
        <v>13908</v>
      </c>
      <c r="L30" s="91">
        <v>16356</v>
      </c>
      <c r="M30" s="91">
        <v>21418</v>
      </c>
      <c r="N30" s="91">
        <v>26496</v>
      </c>
      <c r="O30" s="91">
        <v>51566</v>
      </c>
    </row>
    <row r="31" spans="1:15" s="22" customFormat="1" ht="30" customHeight="1" x14ac:dyDescent="0.2">
      <c r="B31" s="140" t="s">
        <v>40</v>
      </c>
      <c r="C31" s="153"/>
      <c r="D31" s="90">
        <v>2764</v>
      </c>
      <c r="E31" s="90">
        <v>3722</v>
      </c>
      <c r="F31" s="90">
        <v>4678</v>
      </c>
      <c r="G31" s="90">
        <v>7084</v>
      </c>
      <c r="H31" s="90">
        <v>11914</v>
      </c>
      <c r="I31" s="90">
        <v>16712</v>
      </c>
      <c r="J31" s="90">
        <v>21526</v>
      </c>
      <c r="K31" s="90">
        <v>26340</v>
      </c>
      <c r="L31" s="90">
        <v>31156</v>
      </c>
      <c r="M31" s="90">
        <v>40798</v>
      </c>
      <c r="N31" s="90">
        <v>50468</v>
      </c>
      <c r="O31" s="90">
        <v>98220</v>
      </c>
    </row>
    <row r="32" spans="1:15" s="22" customFormat="1" ht="30" customHeight="1" x14ac:dyDescent="0.2">
      <c r="B32" s="141" t="s">
        <v>49</v>
      </c>
      <c r="C32" s="152"/>
      <c r="D32" s="91">
        <v>1180</v>
      </c>
      <c r="E32" s="91">
        <v>1312</v>
      </c>
      <c r="F32" s="91">
        <v>1312</v>
      </c>
      <c r="G32" s="91">
        <v>1674</v>
      </c>
      <c r="H32" s="91">
        <v>2814</v>
      </c>
      <c r="I32" s="91">
        <v>3948</v>
      </c>
      <c r="J32" s="91">
        <v>5086</v>
      </c>
      <c r="K32" s="91">
        <v>6222</v>
      </c>
      <c r="L32" s="91">
        <v>7360</v>
      </c>
      <c r="M32" s="91">
        <v>9638</v>
      </c>
      <c r="N32" s="91">
        <v>11924</v>
      </c>
      <c r="O32" s="91">
        <v>23204</v>
      </c>
    </row>
    <row r="33" spans="2:15" s="22" customFormat="1" ht="30" customHeight="1" x14ac:dyDescent="0.2">
      <c r="B33" s="140" t="s">
        <v>41</v>
      </c>
      <c r="C33" s="153"/>
      <c r="D33" s="90">
        <v>1306</v>
      </c>
      <c r="E33" s="90">
        <v>1758</v>
      </c>
      <c r="F33" s="90">
        <v>2210</v>
      </c>
      <c r="G33" s="90">
        <v>3348</v>
      </c>
      <c r="H33" s="90">
        <v>5630</v>
      </c>
      <c r="I33" s="90">
        <v>7896</v>
      </c>
      <c r="J33" s="90">
        <v>10172</v>
      </c>
      <c r="K33" s="90">
        <v>12446</v>
      </c>
      <c r="L33" s="90">
        <v>14722</v>
      </c>
      <c r="M33" s="90">
        <v>19278</v>
      </c>
      <c r="N33" s="90">
        <v>23846</v>
      </c>
      <c r="O33" s="90">
        <v>46408</v>
      </c>
    </row>
    <row r="34" spans="2:15" s="22" customFormat="1" ht="30" customHeight="1" x14ac:dyDescent="0.2">
      <c r="B34" s="141" t="s">
        <v>42</v>
      </c>
      <c r="C34" s="152"/>
      <c r="D34" s="91">
        <v>2488</v>
      </c>
      <c r="E34" s="91">
        <v>3350</v>
      </c>
      <c r="F34" s="91">
        <v>4210</v>
      </c>
      <c r="G34" s="91">
        <v>6376</v>
      </c>
      <c r="H34" s="91">
        <v>10722</v>
      </c>
      <c r="I34" s="91">
        <v>15040</v>
      </c>
      <c r="J34" s="91">
        <v>19374</v>
      </c>
      <c r="K34" s="91">
        <v>23706</v>
      </c>
      <c r="L34" s="91">
        <v>28040</v>
      </c>
      <c r="M34" s="91">
        <v>36718</v>
      </c>
      <c r="N34" s="91">
        <v>45422</v>
      </c>
      <c r="O34" s="91">
        <v>88398</v>
      </c>
    </row>
    <row r="35" spans="2:15" ht="30" customHeight="1" x14ac:dyDescent="0.2"/>
    <row r="54" spans="4:7" ht="26.25" x14ac:dyDescent="0.2">
      <c r="D54" s="145"/>
      <c r="E54" s="145"/>
      <c r="F54" s="41"/>
      <c r="G54" s="38"/>
    </row>
    <row r="55" spans="4:7" ht="14.25" x14ac:dyDescent="0.2">
      <c r="D55" s="146" t="s">
        <v>21</v>
      </c>
      <c r="E55" s="147"/>
      <c r="F55" s="147"/>
      <c r="G55" s="147"/>
    </row>
  </sheetData>
  <mergeCells count="24">
    <mergeCell ref="D54:E54"/>
    <mergeCell ref="D55:G55"/>
    <mergeCell ref="B8:B9"/>
    <mergeCell ref="B10:B11"/>
    <mergeCell ref="B26:C26"/>
    <mergeCell ref="B27:C27"/>
    <mergeCell ref="B22:C22"/>
    <mergeCell ref="B12:B13"/>
    <mergeCell ref="B14:B15"/>
    <mergeCell ref="B20:D20"/>
    <mergeCell ref="B2:D2"/>
    <mergeCell ref="L3:O3"/>
    <mergeCell ref="B33:C33"/>
    <mergeCell ref="B34:C34"/>
    <mergeCell ref="B23:C23"/>
    <mergeCell ref="B29:C29"/>
    <mergeCell ref="B30:C30"/>
    <mergeCell ref="B31:C31"/>
    <mergeCell ref="B32:C32"/>
    <mergeCell ref="B28:C28"/>
    <mergeCell ref="B24:C24"/>
    <mergeCell ref="B25:C25"/>
    <mergeCell ref="B4:C4"/>
    <mergeCell ref="B6:B7"/>
  </mergeCells>
  <phoneticPr fontId="2" type="noConversion"/>
  <pageMargins left="0.74803149606299213" right="0.23622047244094491" top="0.59055118110236227" bottom="0.28000000000000003" header="0.19685039370078741" footer="0.35433070866141736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Бумага, 130 гр</vt:lpstr>
      <vt:lpstr>Бумага, 170 гр</vt:lpstr>
      <vt:lpstr>Картон, 300 гр</vt:lpstr>
      <vt:lpstr>'Бумага, 130 гр'!Область_печати</vt:lpstr>
      <vt:lpstr>'Бумага, 170 гр'!Область_печати</vt:lpstr>
      <vt:lpstr>'Картон, 300 гр'!Область_печати</vt:lpstr>
    </vt:vector>
  </TitlesOfParts>
  <Company>Group 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Матвиенко</dc:creator>
  <cp:lastModifiedBy>Павел</cp:lastModifiedBy>
  <cp:lastPrinted>2012-03-02T10:10:34Z</cp:lastPrinted>
  <dcterms:created xsi:type="dcterms:W3CDTF">2007-10-22T10:52:15Z</dcterms:created>
  <dcterms:modified xsi:type="dcterms:W3CDTF">2018-01-12T13:19:32Z</dcterms:modified>
</cp:coreProperties>
</file>